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45" windowWidth="23715" windowHeight="9855" activeTab="4"/>
  </bookViews>
  <sheets>
    <sheet name="2016 결산" sheetId="1" r:id="rId1"/>
    <sheet name="2017 예산" sheetId="3" r:id="rId2"/>
    <sheet name="2016년 후원금 수입내역" sheetId="4" r:id="rId3"/>
    <sheet name="후원금 사용내역" sheetId="5" r:id="rId4"/>
    <sheet name="2016년 후원품 수입내역" sheetId="6" r:id="rId5"/>
    <sheet name="후원품 사용내역" sheetId="7" r:id="rId6"/>
  </sheets>
  <calcPr calcId="125725"/>
</workbook>
</file>

<file path=xl/calcChain.xml><?xml version="1.0" encoding="utf-8"?>
<calcChain xmlns="http://schemas.openxmlformats.org/spreadsheetml/2006/main">
  <c r="N6" i="3"/>
  <c r="N7"/>
  <c r="N8"/>
  <c r="N9"/>
  <c r="N10"/>
  <c r="N12"/>
  <c r="N13"/>
  <c r="N15"/>
  <c r="N16"/>
  <c r="N17"/>
  <c r="N18"/>
  <c r="N19"/>
  <c r="N20"/>
  <c r="N21"/>
  <c r="N22"/>
  <c r="N23"/>
  <c r="N24"/>
  <c r="N25"/>
  <c r="M6"/>
  <c r="M7"/>
  <c r="M8"/>
  <c r="M9"/>
  <c r="M10"/>
  <c r="M11"/>
  <c r="M12"/>
  <c r="M13"/>
  <c r="M14"/>
  <c r="M15"/>
  <c r="M16"/>
  <c r="M17"/>
  <c r="M18"/>
  <c r="M19"/>
  <c r="M20"/>
  <c r="M21"/>
  <c r="M22"/>
  <c r="M23"/>
  <c r="M24"/>
  <c r="M25"/>
  <c r="G6"/>
  <c r="G7"/>
  <c r="G8"/>
  <c r="G9"/>
  <c r="G10"/>
  <c r="G11"/>
  <c r="G12"/>
  <c r="G13"/>
  <c r="G5"/>
  <c r="D5"/>
  <c r="F5" s="1"/>
  <c r="N5"/>
  <c r="M5"/>
  <c r="F6"/>
  <c r="F7"/>
  <c r="F8"/>
  <c r="F9"/>
  <c r="F10"/>
  <c r="F11"/>
  <c r="F12"/>
  <c r="F13"/>
  <c r="H6" i="1"/>
  <c r="G6"/>
  <c r="H33"/>
  <c r="H34"/>
  <c r="H35"/>
  <c r="H32"/>
  <c r="H31"/>
  <c r="H30"/>
  <c r="H29"/>
  <c r="H28"/>
  <c r="H27"/>
  <c r="H26"/>
  <c r="H25"/>
  <c r="H24"/>
  <c r="H23"/>
  <c r="H22"/>
  <c r="H21"/>
  <c r="H20"/>
  <c r="H19"/>
  <c r="H18"/>
  <c r="H16"/>
  <c r="H17"/>
  <c r="H7"/>
  <c r="H8"/>
  <c r="H9"/>
  <c r="H10"/>
  <c r="H11"/>
  <c r="H12"/>
  <c r="H13"/>
  <c r="H14"/>
  <c r="H15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6"/>
</calcChain>
</file>

<file path=xl/sharedStrings.xml><?xml version="1.0" encoding="utf-8"?>
<sst xmlns="http://schemas.openxmlformats.org/spreadsheetml/2006/main" count="2925" uniqueCount="201">
  <si>
    <t>관 항 목</t>
  </si>
  <si>
    <t>세 입</t>
  </si>
  <si>
    <t>세 출</t>
  </si>
  <si>
    <t>증(B-A)감</t>
  </si>
  <si>
    <t>총 계</t>
  </si>
  <si>
    <t>보조금</t>
  </si>
  <si>
    <t>사무비</t>
  </si>
  <si>
    <t>인건비</t>
  </si>
  <si>
    <r>
      <t>입소자부담금수입</t>
    </r>
    <r>
      <rPr>
        <sz val="10"/>
        <color rgb="FF000000"/>
        <rFont val="굴림체"/>
        <family val="3"/>
        <charset val="129"/>
      </rPr>
      <t xml:space="preserve"> </t>
    </r>
  </si>
  <si>
    <t>제수당</t>
  </si>
  <si>
    <t>퇴직금 및 퇴직적립금</t>
  </si>
  <si>
    <t>후원금수입</t>
  </si>
  <si>
    <t>업무추진비</t>
  </si>
  <si>
    <t>지정후원금</t>
  </si>
  <si>
    <t>기관운영비</t>
  </si>
  <si>
    <t>비지정후원금</t>
  </si>
  <si>
    <t>회의비</t>
  </si>
  <si>
    <t>전입금</t>
  </si>
  <si>
    <t>법인전입금</t>
  </si>
  <si>
    <t>이월금</t>
  </si>
  <si>
    <t>공공요금</t>
  </si>
  <si>
    <t>제세공과금</t>
  </si>
  <si>
    <t>차량비</t>
  </si>
  <si>
    <t>재산조성비</t>
  </si>
  <si>
    <t>잡수입</t>
  </si>
  <si>
    <t>시설비</t>
  </si>
  <si>
    <t>기타예금이자수입</t>
  </si>
  <si>
    <t>자산취득비</t>
  </si>
  <si>
    <t>사업비</t>
  </si>
  <si>
    <t>운영비</t>
  </si>
  <si>
    <t>생계비</t>
  </si>
  <si>
    <t>16년 예산(A)</t>
    <phoneticPr fontId="6" type="noConversion"/>
  </si>
  <si>
    <t>16년 결산(B)</t>
    <phoneticPr fontId="6" type="noConversion"/>
  </si>
  <si>
    <t>2016년도 예은 장애인주간보호시설 세입․세출 결산서</t>
    <phoneticPr fontId="6" type="noConversion"/>
  </si>
  <si>
    <t>항</t>
  </si>
  <si>
    <t>목</t>
  </si>
  <si>
    <t>증감(B)-(A)</t>
  </si>
  <si>
    <t>관</t>
  </si>
  <si>
    <t>금액</t>
  </si>
  <si>
    <t>비율(%)</t>
  </si>
  <si>
    <t>잡지출</t>
    <phoneticPr fontId="6" type="noConversion"/>
  </si>
  <si>
    <t>반환금(보조금이자)</t>
    <phoneticPr fontId="6" type="noConversion"/>
  </si>
  <si>
    <t xml:space="preserve">  인건비</t>
    <phoneticPr fontId="6" type="noConversion"/>
  </si>
  <si>
    <t xml:space="preserve">    급여</t>
    <phoneticPr fontId="6" type="noConversion"/>
  </si>
  <si>
    <t xml:space="preserve">    제수당</t>
    <phoneticPr fontId="6" type="noConversion"/>
  </si>
  <si>
    <t xml:space="preserve">    일용잡급</t>
    <phoneticPr fontId="6" type="noConversion"/>
  </si>
  <si>
    <t xml:space="preserve">     퇴직금 및 퇴직적립금</t>
    <phoneticPr fontId="6" type="noConversion"/>
  </si>
  <si>
    <t xml:space="preserve">    사회보험부담금</t>
    <phoneticPr fontId="6" type="noConversion"/>
  </si>
  <si>
    <t xml:space="preserve">  업무추진비</t>
    <phoneticPr fontId="6" type="noConversion"/>
  </si>
  <si>
    <t xml:space="preserve">    기관운영비</t>
    <phoneticPr fontId="6" type="noConversion"/>
  </si>
  <si>
    <t xml:space="preserve">    회의비</t>
    <phoneticPr fontId="6" type="noConversion"/>
  </si>
  <si>
    <t xml:space="preserve">  운영비 </t>
    <phoneticPr fontId="6" type="noConversion"/>
  </si>
  <si>
    <t xml:space="preserve">    수용비 및 수수료</t>
    <phoneticPr fontId="6" type="noConversion"/>
  </si>
  <si>
    <t xml:space="preserve">    공공요금</t>
    <phoneticPr fontId="6" type="noConversion"/>
  </si>
  <si>
    <t xml:space="preserve">    제세공과금</t>
    <phoneticPr fontId="6" type="noConversion"/>
  </si>
  <si>
    <t xml:space="preserve">    차량비</t>
    <phoneticPr fontId="6" type="noConversion"/>
  </si>
  <si>
    <t xml:space="preserve">  시설비</t>
    <phoneticPr fontId="6" type="noConversion"/>
  </si>
  <si>
    <t xml:space="preserve">    시설개보수비</t>
    <phoneticPr fontId="6" type="noConversion"/>
  </si>
  <si>
    <t xml:space="preserve">  운영비</t>
    <phoneticPr fontId="6" type="noConversion"/>
  </si>
  <si>
    <t xml:space="preserve">    생계비</t>
    <phoneticPr fontId="6" type="noConversion"/>
  </si>
  <si>
    <t xml:space="preserve">  사업비</t>
    <phoneticPr fontId="6" type="noConversion"/>
  </si>
  <si>
    <t xml:space="preserve">    의료재활사업비</t>
    <phoneticPr fontId="6" type="noConversion"/>
  </si>
  <si>
    <t xml:space="preserve">    사회심리재활사업비</t>
    <phoneticPr fontId="6" type="noConversion"/>
  </si>
  <si>
    <t xml:space="preserve">    교육재활사업비</t>
    <phoneticPr fontId="6" type="noConversion"/>
  </si>
  <si>
    <t xml:space="preserve">    직원역량강화사업비</t>
    <phoneticPr fontId="6" type="noConversion"/>
  </si>
  <si>
    <t xml:space="preserve">    지역사회연계사업비</t>
    <phoneticPr fontId="6" type="noConversion"/>
  </si>
  <si>
    <t xml:space="preserve">  보조금</t>
    <phoneticPr fontId="6" type="noConversion"/>
  </si>
  <si>
    <t xml:space="preserve">    운영보조금</t>
    <phoneticPr fontId="6" type="noConversion"/>
  </si>
  <si>
    <t xml:space="preserve">  입소비용수입</t>
    <phoneticPr fontId="6" type="noConversion"/>
  </si>
  <si>
    <t xml:space="preserve">    입소비용수입</t>
    <phoneticPr fontId="6" type="noConversion"/>
  </si>
  <si>
    <t xml:space="preserve">  후원금수입</t>
    <phoneticPr fontId="6" type="noConversion"/>
  </si>
  <si>
    <t xml:space="preserve">    지정후원금</t>
    <phoneticPr fontId="6" type="noConversion"/>
  </si>
  <si>
    <t xml:space="preserve">    비지정후원금</t>
    <phoneticPr fontId="6" type="noConversion"/>
  </si>
  <si>
    <t xml:space="preserve">  전입금</t>
    <phoneticPr fontId="6" type="noConversion"/>
  </si>
  <si>
    <t xml:space="preserve">    법인전입금</t>
    <phoneticPr fontId="6" type="noConversion"/>
  </si>
  <si>
    <t xml:space="preserve">  이월금 </t>
    <phoneticPr fontId="6" type="noConversion"/>
  </si>
  <si>
    <t xml:space="preserve">    전년도이월금</t>
    <phoneticPr fontId="6" type="noConversion"/>
  </si>
  <si>
    <t xml:space="preserve">  잡수입</t>
    <phoneticPr fontId="6" type="noConversion"/>
  </si>
  <si>
    <t xml:space="preserve">    전년도이월금(후원금)</t>
    <phoneticPr fontId="6" type="noConversion"/>
  </si>
  <si>
    <t xml:space="preserve">    기타예금이자수입</t>
    <phoneticPr fontId="6" type="noConversion"/>
  </si>
  <si>
    <r>
      <t xml:space="preserve">■ 세입, 세출 총괄                                                                                                      </t>
    </r>
    <r>
      <rPr>
        <sz val="10"/>
        <color rgb="FF000000"/>
        <rFont val="한양중고딕"/>
        <family val="3"/>
        <charset val="129"/>
      </rPr>
      <t xml:space="preserve">(단위 : 원) </t>
    </r>
    <phoneticPr fontId="6" type="noConversion"/>
  </si>
  <si>
    <r>
      <t>2017년 예은장애인주간보호시설 예산서</t>
    </r>
    <r>
      <rPr>
        <b/>
        <sz val="10"/>
        <color theme="1"/>
        <rFont val="맑은 고딕"/>
        <family val="3"/>
        <charset val="129"/>
        <scheme val="minor"/>
      </rPr>
      <t xml:space="preserve">
                                                                                                                                                                                (단위 : 원)</t>
    </r>
    <phoneticPr fontId="6" type="noConversion"/>
  </si>
  <si>
    <t>세입</t>
  </si>
  <si>
    <t>세출</t>
  </si>
  <si>
    <t>예산액</t>
  </si>
  <si>
    <t>입소자부담금수입</t>
  </si>
  <si>
    <t>입소비용수입</t>
  </si>
  <si>
    <t>급여</t>
  </si>
  <si>
    <t>보조금수입</t>
  </si>
  <si>
    <t>시도보조금</t>
  </si>
  <si>
    <t>일용잡급</t>
  </si>
  <si>
    <t>전년도이월금</t>
  </si>
  <si>
    <t>사회보험부담금</t>
  </si>
  <si>
    <t>전년도이월금(후원금)</t>
  </si>
  <si>
    <t>기타후생경비</t>
  </si>
  <si>
    <t/>
  </si>
  <si>
    <t>여비</t>
  </si>
  <si>
    <t>수용비 및 수수료</t>
  </si>
  <si>
    <t>의료재활 사업비</t>
  </si>
  <si>
    <t>사회심리 재활 사업비</t>
  </si>
  <si>
    <t>교육재활 사업비</t>
  </si>
  <si>
    <t>지역사회연계사업비</t>
  </si>
  <si>
    <t>직원역량강화사업비</t>
  </si>
  <si>
    <t>합계</t>
  </si>
  <si>
    <t>총   계</t>
    <phoneticPr fontId="6" type="noConversion"/>
  </si>
  <si>
    <t>2016예산</t>
    <phoneticPr fontId="6" type="noConversion"/>
  </si>
  <si>
    <t>2017예산</t>
    <phoneticPr fontId="6" type="noConversion"/>
  </si>
  <si>
    <t>2016년 후원금 수입내역</t>
    <phoneticPr fontId="6" type="noConversion"/>
  </si>
  <si>
    <t>순번</t>
  </si>
  <si>
    <t>발생일자</t>
  </si>
  <si>
    <t>후원금종류</t>
  </si>
  <si>
    <t>후원자구분</t>
  </si>
  <si>
    <t>모금자
기관여부</t>
  </si>
  <si>
    <t>기부금
단체여부</t>
  </si>
  <si>
    <t>후원자</t>
  </si>
  <si>
    <t>지역사회 후원금품</t>
  </si>
  <si>
    <t>개인</t>
  </si>
  <si>
    <t>N</t>
  </si>
  <si>
    <t>김**</t>
  </si>
  <si>
    <t>이**</t>
  </si>
  <si>
    <t>신**</t>
  </si>
  <si>
    <t>송**</t>
  </si>
  <si>
    <t>장**</t>
  </si>
  <si>
    <t>박**</t>
  </si>
  <si>
    <t>성**</t>
  </si>
  <si>
    <t>허**</t>
  </si>
  <si>
    <t>유**</t>
  </si>
  <si>
    <t>기타 후원금품</t>
  </si>
  <si>
    <t>국가기관</t>
  </si>
  <si>
    <t>구**</t>
  </si>
  <si>
    <t>민간단체</t>
  </si>
  <si>
    <t>Y</t>
  </si>
  <si>
    <t>고**</t>
  </si>
  <si>
    <t>비영리법인</t>
  </si>
  <si>
    <t>서**</t>
  </si>
  <si>
    <t>우**</t>
  </si>
  <si>
    <t>하**</t>
  </si>
  <si>
    <t>해**</t>
  </si>
  <si>
    <t>최**</t>
  </si>
  <si>
    <t>현**</t>
  </si>
  <si>
    <t>진**</t>
  </si>
  <si>
    <t>사용일자</t>
  </si>
  <si>
    <t>사용내역</t>
  </si>
  <si>
    <t>사용처</t>
  </si>
  <si>
    <t>수량</t>
  </si>
  <si>
    <t>단위</t>
  </si>
  <si>
    <t>상당금액</t>
  </si>
  <si>
    <t>빵</t>
  </si>
  <si>
    <t>주간보호시설 간식</t>
  </si>
  <si>
    <t>개</t>
  </si>
  <si>
    <t>전기히터</t>
  </si>
  <si>
    <t>주간보호 비품</t>
  </si>
  <si>
    <t>귤</t>
  </si>
  <si>
    <t>Box</t>
  </si>
  <si>
    <t>주간보호 간식</t>
  </si>
  <si>
    <t>쌀 10kg</t>
  </si>
  <si>
    <t>주간보호시설 부식</t>
  </si>
  <si>
    <t>포대</t>
  </si>
  <si>
    <t>어묵</t>
  </si>
  <si>
    <t>곶감</t>
  </si>
  <si>
    <t>아이스크림믹스</t>
  </si>
  <si>
    <t>치킨</t>
  </si>
  <si>
    <t>김병만 두마리치킨</t>
  </si>
  <si>
    <t>세트</t>
  </si>
  <si>
    <t>얼려먹는 환타</t>
  </si>
  <si>
    <t>돌핀망고</t>
  </si>
  <si>
    <t>음료</t>
  </si>
  <si>
    <t>김</t>
  </si>
  <si>
    <t>초밥</t>
  </si>
  <si>
    <t>국수</t>
  </si>
  <si>
    <t>주간보호 주식</t>
  </si>
  <si>
    <t>김치</t>
  </si>
  <si>
    <t>찹쌀호떡믹스</t>
  </si>
  <si>
    <t>치약</t>
  </si>
  <si>
    <t>주간보호 소모품</t>
  </si>
  <si>
    <t>치친</t>
  </si>
  <si>
    <t>마리</t>
  </si>
  <si>
    <t>롯데제과</t>
  </si>
  <si>
    <t>호떡믹스</t>
  </si>
  <si>
    <t>카스테라믹스</t>
  </si>
  <si>
    <t>목우촌 뚝심햄</t>
  </si>
  <si>
    <t>사과</t>
  </si>
  <si>
    <t>봉지</t>
  </si>
  <si>
    <t>닭</t>
  </si>
  <si>
    <t>건고추</t>
  </si>
  <si>
    <t>과자</t>
  </si>
  <si>
    <t>뽁뽁이</t>
  </si>
  <si>
    <t>쌀</t>
  </si>
  <si>
    <t>2016년 후원품 사용내역</t>
    <phoneticPr fontId="6" type="noConversion"/>
  </si>
  <si>
    <t>잡지출</t>
  </si>
  <si>
    <t>한방가글</t>
  </si>
  <si>
    <t>번호</t>
    <phoneticPr fontId="6" type="noConversion"/>
  </si>
  <si>
    <t>날짜</t>
    <phoneticPr fontId="6" type="noConversion"/>
  </si>
  <si>
    <t>사용처</t>
    <phoneticPr fontId="6" type="noConversion"/>
  </si>
  <si>
    <t>금액</t>
    <phoneticPr fontId="6" type="noConversion"/>
  </si>
  <si>
    <t>2016년 후원금 사용내역</t>
    <phoneticPr fontId="6" type="noConversion"/>
  </si>
  <si>
    <t>후원품종류</t>
  </si>
  <si>
    <t>내역</t>
  </si>
  <si>
    <t>온**</t>
  </si>
  <si>
    <t>파**</t>
  </si>
  <si>
    <t>2016년 후원품 수입내역</t>
    <phoneticPr fontId="6" type="noConversion"/>
  </si>
</sst>
</file>

<file path=xl/styles.xml><?xml version="1.0" encoding="utf-8"?>
<styleSheet xmlns="http://schemas.openxmlformats.org/spreadsheetml/2006/main">
  <numFmts count="3">
    <numFmt numFmtId="41" formatCode="_-* #,##0_-;\-* #,##0_-;_-* &quot;-&quot;_-;_-@_-"/>
    <numFmt numFmtId="176" formatCode="#,##0_ "/>
    <numFmt numFmtId="177" formatCode="#,##0.00_ "/>
  </numFmts>
  <fonts count="17">
    <font>
      <sz val="11"/>
      <color theme="1"/>
      <name val="맑은 고딕"/>
      <family val="2"/>
      <charset val="129"/>
      <scheme val="minor"/>
    </font>
    <font>
      <sz val="10"/>
      <color rgb="FF000000"/>
      <name val="함초롬바탕"/>
      <family val="3"/>
      <charset val="129"/>
    </font>
    <font>
      <sz val="10"/>
      <color rgb="FF000000"/>
      <name val="굴림체"/>
      <family val="3"/>
      <charset val="129"/>
    </font>
    <font>
      <b/>
      <sz val="10"/>
      <color rgb="FF000000"/>
      <name val="굴림체"/>
      <family val="3"/>
      <charset val="129"/>
    </font>
    <font>
      <sz val="9"/>
      <color rgb="FF000000"/>
      <name val="굴림체"/>
      <family val="3"/>
      <charset val="129"/>
    </font>
    <font>
      <sz val="8"/>
      <color rgb="FF000000"/>
      <name val="굴림체"/>
      <family val="3"/>
      <charset val="129"/>
    </font>
    <font>
      <sz val="8"/>
      <name val="맑은 고딕"/>
      <family val="2"/>
      <charset val="129"/>
      <scheme val="minor"/>
    </font>
    <font>
      <b/>
      <sz val="20"/>
      <color rgb="FF000000"/>
      <name val="굴림체"/>
      <family val="3"/>
      <charset val="129"/>
    </font>
    <font>
      <sz val="10"/>
      <color rgb="FF000000"/>
      <name val="한양중고딕"/>
      <family val="3"/>
      <charset val="129"/>
    </font>
    <font>
      <b/>
      <sz val="16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9"/>
      <color rgb="FF286892"/>
      <name val="굴림체"/>
      <family val="3"/>
      <charset val="129"/>
    </font>
    <font>
      <b/>
      <sz val="9"/>
      <color rgb="FF286892"/>
      <name val="굴림"/>
      <family val="3"/>
      <charset val="129"/>
    </font>
    <font>
      <b/>
      <sz val="8"/>
      <color rgb="FF286892"/>
      <name val="굴림"/>
      <family val="3"/>
      <charset val="129"/>
    </font>
    <font>
      <sz val="11"/>
      <name val="돋움"/>
      <family val="3"/>
      <charset val="129"/>
    </font>
    <font>
      <sz val="20"/>
      <color theme="1"/>
      <name val="맑은 고딕"/>
      <family val="2"/>
      <charset val="129"/>
      <scheme val="minor"/>
    </font>
    <font>
      <sz val="20"/>
      <color theme="1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4F4F4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</borders>
  <cellStyleXfs count="3">
    <xf numFmtId="0" fontId="0" fillId="0" borderId="0">
      <alignment vertical="center"/>
    </xf>
    <xf numFmtId="0" fontId="14" fillId="0" borderId="0">
      <alignment vertical="center"/>
    </xf>
    <xf numFmtId="41" fontId="14" fillId="0" borderId="0" applyFont="0" applyFill="0" applyBorder="0" applyAlignment="0" applyProtection="0">
      <alignment vertical="center"/>
    </xf>
  </cellStyleXfs>
  <cellXfs count="64">
    <xf numFmtId="0" fontId="0" fillId="0" borderId="0" xfId="0">
      <alignment vertical="center"/>
    </xf>
    <xf numFmtId="0" fontId="2" fillId="0" borderId="2" xfId="0" applyFont="1" applyBorder="1" applyAlignment="1">
      <alignment horizontal="center" vertical="center" wrapText="1"/>
    </xf>
    <xf numFmtId="3" fontId="2" fillId="0" borderId="2" xfId="0" applyNumberFormat="1" applyFont="1" applyBorder="1" applyAlignment="1">
      <alignment horizontal="righ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 wrapText="1"/>
    </xf>
    <xf numFmtId="0" fontId="4" fillId="0" borderId="2" xfId="0" applyFont="1" applyBorder="1" applyAlignment="1">
      <alignment horizontal="justify" vertical="center" wrapText="1"/>
    </xf>
    <xf numFmtId="3" fontId="4" fillId="0" borderId="2" xfId="0" applyNumberFormat="1" applyFont="1" applyBorder="1" applyAlignment="1">
      <alignment horizontal="right" vertical="center" wrapText="1"/>
    </xf>
    <xf numFmtId="0" fontId="1" fillId="0" borderId="0" xfId="0" applyFont="1" applyAlignment="1">
      <alignment horizontal="justify" vertical="center"/>
    </xf>
    <xf numFmtId="0" fontId="11" fillId="0" borderId="1" xfId="0" applyFont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left" vertical="center" wrapText="1"/>
    </xf>
    <xf numFmtId="176" fontId="4" fillId="2" borderId="2" xfId="0" applyNumberFormat="1" applyFont="1" applyFill="1" applyBorder="1" applyAlignment="1">
      <alignment horizontal="right" vertical="center" wrapText="1"/>
    </xf>
    <xf numFmtId="49" fontId="5" fillId="3" borderId="1" xfId="0" applyNumberFormat="1" applyFont="1" applyFill="1" applyBorder="1" applyAlignment="1">
      <alignment horizontal="left" vertical="center" wrapText="1"/>
    </xf>
    <xf numFmtId="176" fontId="4" fillId="3" borderId="1" xfId="0" applyNumberFormat="1" applyFont="1" applyFill="1" applyBorder="1" applyAlignment="1">
      <alignment horizontal="right" vertical="center" wrapText="1"/>
    </xf>
    <xf numFmtId="49" fontId="5" fillId="2" borderId="1" xfId="0" applyNumberFormat="1" applyFont="1" applyFill="1" applyBorder="1" applyAlignment="1">
      <alignment horizontal="left" vertical="center" wrapText="1"/>
    </xf>
    <xf numFmtId="176" fontId="4" fillId="2" borderId="1" xfId="0" applyNumberFormat="1" applyFont="1" applyFill="1" applyBorder="1" applyAlignment="1">
      <alignment horizontal="right" vertical="center" wrapText="1"/>
    </xf>
    <xf numFmtId="49" fontId="4" fillId="2" borderId="1" xfId="0" applyNumberFormat="1" applyFont="1" applyFill="1" applyBorder="1" applyAlignment="1">
      <alignment horizontal="left" vertical="center" wrapText="1"/>
    </xf>
    <xf numFmtId="49" fontId="4" fillId="3" borderId="1" xfId="0" applyNumberFormat="1" applyFont="1" applyFill="1" applyBorder="1" applyAlignment="1">
      <alignment horizontal="left" vertical="center" wrapText="1"/>
    </xf>
    <xf numFmtId="176" fontId="13" fillId="0" borderId="2" xfId="0" applyNumberFormat="1" applyFont="1" applyBorder="1" applyAlignment="1">
      <alignment horizontal="right" vertical="center" wrapText="1"/>
    </xf>
    <xf numFmtId="177" fontId="13" fillId="0" borderId="2" xfId="0" applyNumberFormat="1" applyFont="1" applyBorder="1" applyAlignment="1">
      <alignment horizontal="right" vertical="center" wrapText="1"/>
    </xf>
    <xf numFmtId="0" fontId="1" fillId="0" borderId="3" xfId="0" applyFont="1" applyBorder="1" applyAlignment="1">
      <alignment horizontal="justify" vertical="center" wrapText="1"/>
    </xf>
    <xf numFmtId="0" fontId="1" fillId="0" borderId="7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justify" vertical="center" wrapText="1"/>
    </xf>
    <xf numFmtId="0" fontId="1" fillId="0" borderId="3" xfId="0" applyFont="1" applyBorder="1" applyAlignment="1">
      <alignment horizontal="right" vertical="center" wrapText="1"/>
    </xf>
    <xf numFmtId="0" fontId="1" fillId="0" borderId="7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right" vertical="center" wrapText="1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justify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14" fontId="4" fillId="2" borderId="2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 wrapText="1"/>
    </xf>
    <xf numFmtId="14" fontId="4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right" vertical="center" wrapText="1"/>
    </xf>
    <xf numFmtId="0" fontId="4" fillId="3" borderId="1" xfId="0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horizontal="right" vertical="center" wrapText="1"/>
    </xf>
    <xf numFmtId="3" fontId="4" fillId="2" borderId="2" xfId="0" applyNumberFormat="1" applyFont="1" applyFill="1" applyBorder="1" applyAlignment="1">
      <alignment horizontal="right" vertical="center" wrapText="1"/>
    </xf>
    <xf numFmtId="3" fontId="4" fillId="3" borderId="1" xfId="0" applyNumberFormat="1" applyFont="1" applyFill="1" applyBorder="1" applyAlignment="1">
      <alignment horizontal="right" vertical="center" wrapText="1"/>
    </xf>
    <xf numFmtId="3" fontId="4" fillId="2" borderId="1" xfId="0" applyNumberFormat="1" applyFont="1" applyFill="1" applyBorder="1" applyAlignment="1">
      <alignment horizontal="right" vertical="center" wrapText="1"/>
    </xf>
  </cellXfs>
  <cellStyles count="3">
    <cellStyle name="쉼표 [0] 2" xfId="2"/>
    <cellStyle name="표준" xfId="0" builtinId="0"/>
    <cellStyle name="표준 4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5"/>
  <sheetViews>
    <sheetView topLeftCell="A40" zoomScaleNormal="100" workbookViewId="0">
      <selection activeCell="B5" sqref="B5:B16"/>
    </sheetView>
  </sheetViews>
  <sheetFormatPr defaultRowHeight="16.5"/>
  <cols>
    <col min="1" max="1" width="19.125" customWidth="1"/>
    <col min="2" max="2" width="12.5" customWidth="1"/>
    <col min="3" max="3" width="11.875" customWidth="1"/>
    <col min="4" max="4" width="12.25" bestFit="1" customWidth="1"/>
    <col min="5" max="5" width="22.5" customWidth="1"/>
    <col min="6" max="6" width="11.375" customWidth="1"/>
    <col min="7" max="7" width="12.75" customWidth="1"/>
    <col min="8" max="8" width="12.875" customWidth="1"/>
  </cols>
  <sheetData>
    <row r="1" spans="1:8" ht="44.25" customHeight="1">
      <c r="A1" s="26" t="s">
        <v>33</v>
      </c>
      <c r="B1" s="27"/>
      <c r="C1" s="27"/>
      <c r="D1" s="27"/>
      <c r="E1" s="27"/>
      <c r="F1" s="27"/>
      <c r="G1" s="27"/>
      <c r="H1" s="27"/>
    </row>
    <row r="2" spans="1:8" ht="20.25" customHeight="1">
      <c r="A2" s="28" t="s">
        <v>80</v>
      </c>
      <c r="B2" s="27"/>
      <c r="C2" s="27"/>
      <c r="D2" s="27"/>
      <c r="E2" s="27"/>
      <c r="F2" s="27"/>
      <c r="G2" s="27"/>
      <c r="H2" s="27"/>
    </row>
    <row r="3" spans="1:8" ht="7.5" customHeight="1">
      <c r="A3" s="8"/>
    </row>
    <row r="4" spans="1:8" ht="20.25" customHeight="1">
      <c r="A4" s="29" t="s">
        <v>0</v>
      </c>
      <c r="B4" s="31" t="s">
        <v>1</v>
      </c>
      <c r="C4" s="32"/>
      <c r="D4" s="33"/>
      <c r="E4" s="29" t="s">
        <v>0</v>
      </c>
      <c r="F4" s="31" t="s">
        <v>2</v>
      </c>
      <c r="G4" s="32"/>
      <c r="H4" s="33"/>
    </row>
    <row r="5" spans="1:8" ht="22.5" customHeight="1">
      <c r="A5" s="30"/>
      <c r="B5" s="1" t="s">
        <v>31</v>
      </c>
      <c r="C5" s="1" t="s">
        <v>32</v>
      </c>
      <c r="D5" s="1" t="s">
        <v>3</v>
      </c>
      <c r="E5" s="30"/>
      <c r="F5" s="1" t="s">
        <v>31</v>
      </c>
      <c r="G5" s="1" t="s">
        <v>32</v>
      </c>
      <c r="H5" s="1" t="s">
        <v>3</v>
      </c>
    </row>
    <row r="6" spans="1:8" ht="27" customHeight="1">
      <c r="A6" s="3" t="s">
        <v>4</v>
      </c>
      <c r="B6" s="2">
        <v>195054099</v>
      </c>
      <c r="C6" s="2">
        <v>196715978</v>
      </c>
      <c r="D6" s="2">
        <f>SUM(B6-C6)</f>
        <v>-1661879</v>
      </c>
      <c r="E6" s="3" t="s">
        <v>4</v>
      </c>
      <c r="F6" s="2">
        <v>195054099</v>
      </c>
      <c r="G6" s="2">
        <f>G7+G22+G25+G34+G35</f>
        <v>186804091</v>
      </c>
      <c r="H6" s="2">
        <f>F6-G6</f>
        <v>8250008</v>
      </c>
    </row>
    <row r="7" spans="1:8" ht="27" customHeight="1">
      <c r="A7" s="4" t="s">
        <v>5</v>
      </c>
      <c r="B7" s="2">
        <v>129003000</v>
      </c>
      <c r="C7" s="2">
        <v>129003000</v>
      </c>
      <c r="D7" s="2">
        <f t="shared" ref="D7:D26" si="0">SUM(B7-C7)</f>
        <v>0</v>
      </c>
      <c r="E7" s="4" t="s">
        <v>6</v>
      </c>
      <c r="F7" s="2">
        <v>159071223</v>
      </c>
      <c r="G7" s="2">
        <v>157102290</v>
      </c>
      <c r="H7" s="2">
        <f t="shared" ref="H7:H17" si="1">F7-G7</f>
        <v>1968933</v>
      </c>
    </row>
    <row r="8" spans="1:8" ht="27" customHeight="1">
      <c r="A8" s="5" t="s">
        <v>66</v>
      </c>
      <c r="B8" s="2">
        <v>129003000</v>
      </c>
      <c r="C8" s="2">
        <v>129003000</v>
      </c>
      <c r="D8" s="2">
        <f t="shared" si="0"/>
        <v>0</v>
      </c>
      <c r="E8" s="5" t="s">
        <v>42</v>
      </c>
      <c r="F8" s="2">
        <v>134070720</v>
      </c>
      <c r="G8" s="2">
        <v>133914860</v>
      </c>
      <c r="H8" s="2">
        <f t="shared" si="1"/>
        <v>155860</v>
      </c>
    </row>
    <row r="9" spans="1:8" ht="27" customHeight="1">
      <c r="A9" s="5" t="s">
        <v>67</v>
      </c>
      <c r="B9" s="2">
        <v>129003000</v>
      </c>
      <c r="C9" s="2">
        <v>129003000</v>
      </c>
      <c r="D9" s="2">
        <f t="shared" si="0"/>
        <v>0</v>
      </c>
      <c r="E9" s="5" t="s">
        <v>43</v>
      </c>
      <c r="F9" s="2">
        <v>66180000</v>
      </c>
      <c r="G9" s="2">
        <v>66180000</v>
      </c>
      <c r="H9" s="2">
        <f t="shared" si="1"/>
        <v>0</v>
      </c>
    </row>
    <row r="10" spans="1:8" ht="27" customHeight="1">
      <c r="A10" s="4" t="s">
        <v>8</v>
      </c>
      <c r="B10" s="2">
        <v>36432000</v>
      </c>
      <c r="C10" s="2">
        <v>36672000</v>
      </c>
      <c r="D10" s="2">
        <f t="shared" si="0"/>
        <v>-240000</v>
      </c>
      <c r="E10" s="5" t="s">
        <v>44</v>
      </c>
      <c r="F10" s="2">
        <v>46497440</v>
      </c>
      <c r="G10" s="2">
        <v>46797440</v>
      </c>
      <c r="H10" s="2">
        <f t="shared" si="1"/>
        <v>-300000</v>
      </c>
    </row>
    <row r="11" spans="1:8" ht="27" customHeight="1">
      <c r="A11" s="5" t="s">
        <v>68</v>
      </c>
      <c r="B11" s="2">
        <v>36432000</v>
      </c>
      <c r="C11" s="2">
        <v>36672000</v>
      </c>
      <c r="D11" s="2">
        <f t="shared" si="0"/>
        <v>-240000</v>
      </c>
      <c r="E11" s="5" t="s">
        <v>45</v>
      </c>
      <c r="F11" s="2">
        <v>3500000</v>
      </c>
      <c r="G11" s="2">
        <v>3050000</v>
      </c>
      <c r="H11" s="2">
        <f t="shared" si="1"/>
        <v>450000</v>
      </c>
    </row>
    <row r="12" spans="1:8" ht="27" customHeight="1">
      <c r="A12" s="5" t="s">
        <v>69</v>
      </c>
      <c r="B12" s="2">
        <v>36432000</v>
      </c>
      <c r="C12" s="2">
        <v>36672000</v>
      </c>
      <c r="D12" s="2">
        <f t="shared" si="0"/>
        <v>-240000</v>
      </c>
      <c r="E12" s="6" t="s">
        <v>46</v>
      </c>
      <c r="F12" s="2">
        <v>8778710</v>
      </c>
      <c r="G12" s="2">
        <v>8777280</v>
      </c>
      <c r="H12" s="2">
        <f t="shared" si="1"/>
        <v>1430</v>
      </c>
    </row>
    <row r="13" spans="1:8" ht="27" customHeight="1">
      <c r="A13" s="4" t="s">
        <v>11</v>
      </c>
      <c r="B13" s="2">
        <v>12345600</v>
      </c>
      <c r="C13" s="2">
        <v>13761600</v>
      </c>
      <c r="D13" s="2">
        <f t="shared" si="0"/>
        <v>-1416000</v>
      </c>
      <c r="E13" s="5" t="s">
        <v>47</v>
      </c>
      <c r="F13" s="2">
        <v>9114570</v>
      </c>
      <c r="G13" s="2">
        <v>9110140</v>
      </c>
      <c r="H13" s="2">
        <f t="shared" si="1"/>
        <v>4430</v>
      </c>
    </row>
    <row r="14" spans="1:8" ht="27" customHeight="1">
      <c r="A14" s="5" t="s">
        <v>70</v>
      </c>
      <c r="B14" s="2">
        <v>12345600</v>
      </c>
      <c r="C14" s="2">
        <v>13761600</v>
      </c>
      <c r="D14" s="2">
        <f t="shared" si="0"/>
        <v>-1416000</v>
      </c>
      <c r="E14" s="5" t="s">
        <v>48</v>
      </c>
      <c r="F14" s="2">
        <v>1500000</v>
      </c>
      <c r="G14" s="2">
        <v>850400</v>
      </c>
      <c r="H14" s="2">
        <f t="shared" si="1"/>
        <v>649600</v>
      </c>
    </row>
    <row r="15" spans="1:8" ht="27" customHeight="1">
      <c r="A15" s="5" t="s">
        <v>71</v>
      </c>
      <c r="B15" s="2">
        <v>6185600</v>
      </c>
      <c r="C15" s="2">
        <v>6485600</v>
      </c>
      <c r="D15" s="2">
        <f t="shared" si="0"/>
        <v>-300000</v>
      </c>
      <c r="E15" s="5" t="s">
        <v>49</v>
      </c>
      <c r="F15" s="2">
        <v>840000</v>
      </c>
      <c r="G15" s="2">
        <v>618400</v>
      </c>
      <c r="H15" s="2">
        <f t="shared" si="1"/>
        <v>221600</v>
      </c>
    </row>
    <row r="16" spans="1:8" ht="27" customHeight="1">
      <c r="A16" s="5" t="s">
        <v>72</v>
      </c>
      <c r="B16" s="2">
        <v>6160000</v>
      </c>
      <c r="C16" s="2">
        <v>7276000</v>
      </c>
      <c r="D16" s="2">
        <f t="shared" si="0"/>
        <v>-1116000</v>
      </c>
      <c r="E16" s="5" t="s">
        <v>50</v>
      </c>
      <c r="F16" s="2">
        <v>660000</v>
      </c>
      <c r="G16" s="2">
        <v>232000</v>
      </c>
      <c r="H16" s="2">
        <f t="shared" si="1"/>
        <v>428000</v>
      </c>
    </row>
    <row r="17" spans="1:8" ht="27" customHeight="1">
      <c r="A17" s="4" t="s">
        <v>17</v>
      </c>
      <c r="B17" s="2">
        <v>3279324</v>
      </c>
      <c r="C17" s="2">
        <v>3279324</v>
      </c>
      <c r="D17" s="2">
        <f t="shared" si="0"/>
        <v>0</v>
      </c>
      <c r="E17" s="5" t="s">
        <v>51</v>
      </c>
      <c r="F17" s="2">
        <v>23500503</v>
      </c>
      <c r="G17" s="2">
        <v>22337030</v>
      </c>
      <c r="H17" s="2">
        <f t="shared" si="1"/>
        <v>1163473</v>
      </c>
    </row>
    <row r="18" spans="1:8" ht="27" customHeight="1">
      <c r="A18" s="5" t="s">
        <v>73</v>
      </c>
      <c r="B18" s="2">
        <v>3279324</v>
      </c>
      <c r="C18" s="2">
        <v>3279324</v>
      </c>
      <c r="D18" s="2">
        <f t="shared" si="0"/>
        <v>0</v>
      </c>
      <c r="E18" s="5" t="s">
        <v>52</v>
      </c>
      <c r="F18" s="2">
        <v>9015383</v>
      </c>
      <c r="G18" s="2">
        <v>11447840</v>
      </c>
      <c r="H18" s="2">
        <f t="shared" ref="H18:H32" si="2">F18-G18</f>
        <v>-2432457</v>
      </c>
    </row>
    <row r="19" spans="1:8" ht="27" customHeight="1">
      <c r="A19" s="5" t="s">
        <v>74</v>
      </c>
      <c r="B19" s="7">
        <v>3279324</v>
      </c>
      <c r="C19" s="2">
        <v>3279324</v>
      </c>
      <c r="D19" s="2">
        <f t="shared" si="0"/>
        <v>0</v>
      </c>
      <c r="E19" s="5" t="s">
        <v>53</v>
      </c>
      <c r="F19" s="2">
        <v>4231410</v>
      </c>
      <c r="G19" s="2">
        <v>2962660</v>
      </c>
      <c r="H19" s="2">
        <f t="shared" si="2"/>
        <v>1268750</v>
      </c>
    </row>
    <row r="20" spans="1:8" ht="27" customHeight="1">
      <c r="A20" s="4" t="s">
        <v>19</v>
      </c>
      <c r="B20" s="2">
        <v>13984175</v>
      </c>
      <c r="C20" s="2">
        <v>13984205</v>
      </c>
      <c r="D20" s="2">
        <f t="shared" si="0"/>
        <v>-30</v>
      </c>
      <c r="E20" s="5" t="s">
        <v>54</v>
      </c>
      <c r="F20" s="2">
        <v>2033710</v>
      </c>
      <c r="G20" s="2">
        <v>2474530</v>
      </c>
      <c r="H20" s="2">
        <f t="shared" si="2"/>
        <v>-440820</v>
      </c>
    </row>
    <row r="21" spans="1:8" ht="27" customHeight="1">
      <c r="A21" s="5" t="s">
        <v>75</v>
      </c>
      <c r="B21" s="2">
        <v>13984175</v>
      </c>
      <c r="C21" s="2">
        <v>13984205</v>
      </c>
      <c r="D21" s="2">
        <f t="shared" si="0"/>
        <v>-30</v>
      </c>
      <c r="E21" s="5" t="s">
        <v>55</v>
      </c>
      <c r="F21" s="2">
        <v>8100000</v>
      </c>
      <c r="G21" s="2">
        <v>5452000</v>
      </c>
      <c r="H21" s="2">
        <f t="shared" si="2"/>
        <v>2648000</v>
      </c>
    </row>
    <row r="22" spans="1:8" ht="27" customHeight="1">
      <c r="A22" s="5" t="s">
        <v>76</v>
      </c>
      <c r="B22" s="2">
        <v>7627744</v>
      </c>
      <c r="C22" s="2">
        <v>7627782</v>
      </c>
      <c r="D22" s="2">
        <f t="shared" si="0"/>
        <v>-38</v>
      </c>
      <c r="E22" s="4" t="s">
        <v>23</v>
      </c>
      <c r="F22" s="2">
        <v>3445000</v>
      </c>
      <c r="G22" s="2">
        <v>3445000</v>
      </c>
      <c r="H22" s="2">
        <f t="shared" si="2"/>
        <v>0</v>
      </c>
    </row>
    <row r="23" spans="1:8" ht="27" customHeight="1">
      <c r="A23" s="6" t="s">
        <v>78</v>
      </c>
      <c r="B23" s="2">
        <v>6356431</v>
      </c>
      <c r="C23" s="2">
        <v>6356423</v>
      </c>
      <c r="D23" s="2">
        <f t="shared" si="0"/>
        <v>8</v>
      </c>
      <c r="E23" s="5" t="s">
        <v>56</v>
      </c>
      <c r="F23" s="2">
        <v>3445000</v>
      </c>
      <c r="G23" s="2">
        <v>3445000</v>
      </c>
      <c r="H23" s="2">
        <f t="shared" si="2"/>
        <v>0</v>
      </c>
    </row>
    <row r="24" spans="1:8" ht="27" customHeight="1">
      <c r="A24" s="4" t="s">
        <v>24</v>
      </c>
      <c r="B24" s="2">
        <v>10000</v>
      </c>
      <c r="C24" s="2">
        <v>15849</v>
      </c>
      <c r="D24" s="2">
        <f t="shared" si="0"/>
        <v>-5849</v>
      </c>
      <c r="E24" s="5" t="s">
        <v>57</v>
      </c>
      <c r="F24" s="2">
        <v>3445000</v>
      </c>
      <c r="G24" s="2">
        <v>3445000</v>
      </c>
      <c r="H24" s="2">
        <f t="shared" si="2"/>
        <v>0</v>
      </c>
    </row>
    <row r="25" spans="1:8" ht="27" customHeight="1">
      <c r="A25" s="5" t="s">
        <v>77</v>
      </c>
      <c r="B25" s="2">
        <v>10000</v>
      </c>
      <c r="C25" s="2">
        <v>15849</v>
      </c>
      <c r="D25" s="2">
        <f t="shared" si="0"/>
        <v>-5849</v>
      </c>
      <c r="E25" s="4" t="s">
        <v>28</v>
      </c>
      <c r="F25" s="2">
        <v>32537876</v>
      </c>
      <c r="G25" s="2">
        <v>26251840</v>
      </c>
      <c r="H25" s="2">
        <f t="shared" si="2"/>
        <v>6286036</v>
      </c>
    </row>
    <row r="26" spans="1:8" ht="27" customHeight="1">
      <c r="A26" s="5" t="s">
        <v>79</v>
      </c>
      <c r="B26" s="2">
        <v>10000</v>
      </c>
      <c r="C26" s="2">
        <v>15849</v>
      </c>
      <c r="D26" s="2">
        <f t="shared" si="0"/>
        <v>-5849</v>
      </c>
      <c r="E26" s="5" t="s">
        <v>58</v>
      </c>
      <c r="F26" s="2">
        <v>6282000</v>
      </c>
      <c r="G26" s="2">
        <v>4222790</v>
      </c>
      <c r="H26" s="2">
        <f t="shared" si="2"/>
        <v>2059210</v>
      </c>
    </row>
    <row r="27" spans="1:8" ht="27" customHeight="1">
      <c r="A27" s="20"/>
      <c r="B27" s="23"/>
      <c r="C27" s="23"/>
      <c r="D27" s="23"/>
      <c r="E27" s="5" t="s">
        <v>59</v>
      </c>
      <c r="F27" s="2">
        <v>6282000</v>
      </c>
      <c r="G27" s="2">
        <v>3445000</v>
      </c>
      <c r="H27" s="2">
        <f t="shared" si="2"/>
        <v>2837000</v>
      </c>
    </row>
    <row r="28" spans="1:8" ht="27" customHeight="1">
      <c r="A28" s="21"/>
      <c r="B28" s="24"/>
      <c r="C28" s="24"/>
      <c r="D28" s="24"/>
      <c r="E28" s="5" t="s">
        <v>60</v>
      </c>
      <c r="F28" s="2">
        <v>26256876</v>
      </c>
      <c r="G28" s="2">
        <v>20778250</v>
      </c>
      <c r="H28" s="2">
        <f t="shared" si="2"/>
        <v>5478626</v>
      </c>
    </row>
    <row r="29" spans="1:8" ht="27" customHeight="1">
      <c r="A29" s="21"/>
      <c r="B29" s="24"/>
      <c r="C29" s="24"/>
      <c r="D29" s="24"/>
      <c r="E29" s="5" t="s">
        <v>61</v>
      </c>
      <c r="F29" s="2">
        <v>200000</v>
      </c>
      <c r="G29" s="2">
        <v>7300</v>
      </c>
      <c r="H29" s="2">
        <f t="shared" si="2"/>
        <v>192700</v>
      </c>
    </row>
    <row r="30" spans="1:8" ht="27" customHeight="1">
      <c r="A30" s="21"/>
      <c r="B30" s="24"/>
      <c r="C30" s="24"/>
      <c r="D30" s="24"/>
      <c r="E30" s="5" t="s">
        <v>62</v>
      </c>
      <c r="F30" s="2">
        <v>15790600</v>
      </c>
      <c r="G30" s="2">
        <v>11451500</v>
      </c>
      <c r="H30" s="2">
        <f t="shared" si="2"/>
        <v>4339100</v>
      </c>
    </row>
    <row r="31" spans="1:8" ht="27" customHeight="1">
      <c r="A31" s="21"/>
      <c r="B31" s="24"/>
      <c r="C31" s="24"/>
      <c r="D31" s="24"/>
      <c r="E31" s="5" t="s">
        <v>63</v>
      </c>
      <c r="F31" s="2">
        <v>8180276</v>
      </c>
      <c r="G31" s="2">
        <v>8664450</v>
      </c>
      <c r="H31" s="2">
        <f t="shared" si="2"/>
        <v>-484174</v>
      </c>
    </row>
    <row r="32" spans="1:8" ht="27" customHeight="1">
      <c r="A32" s="21"/>
      <c r="B32" s="24"/>
      <c r="C32" s="24"/>
      <c r="D32" s="24"/>
      <c r="E32" s="5" t="s">
        <v>65</v>
      </c>
      <c r="F32" s="2">
        <v>785000</v>
      </c>
      <c r="G32" s="2">
        <v>0</v>
      </c>
      <c r="H32" s="2">
        <f t="shared" si="2"/>
        <v>785000</v>
      </c>
    </row>
    <row r="33" spans="1:8" ht="27" customHeight="1">
      <c r="A33" s="21"/>
      <c r="B33" s="24"/>
      <c r="C33" s="24"/>
      <c r="D33" s="24"/>
      <c r="E33" s="5" t="s">
        <v>64</v>
      </c>
      <c r="F33" s="2">
        <v>1300000</v>
      </c>
      <c r="G33" s="2">
        <v>655000</v>
      </c>
      <c r="H33" s="2">
        <f t="shared" ref="H33:H35" si="3">F33-G33</f>
        <v>645000</v>
      </c>
    </row>
    <row r="34" spans="1:8" ht="27" customHeight="1">
      <c r="A34" s="21"/>
      <c r="B34" s="24"/>
      <c r="C34" s="24"/>
      <c r="D34" s="24"/>
      <c r="E34" s="4" t="s">
        <v>40</v>
      </c>
      <c r="F34" s="2">
        <v>0</v>
      </c>
      <c r="G34" s="2">
        <v>531</v>
      </c>
      <c r="H34" s="2">
        <f t="shared" si="3"/>
        <v>-531</v>
      </c>
    </row>
    <row r="35" spans="1:8" ht="27" customHeight="1">
      <c r="A35" s="22"/>
      <c r="B35" s="25"/>
      <c r="C35" s="25"/>
      <c r="D35" s="25"/>
      <c r="E35" s="4" t="s">
        <v>41</v>
      </c>
      <c r="F35" s="2">
        <v>0</v>
      </c>
      <c r="G35" s="2">
        <v>4430</v>
      </c>
      <c r="H35" s="2">
        <f t="shared" si="3"/>
        <v>-4430</v>
      </c>
    </row>
  </sheetData>
  <mergeCells count="10">
    <mergeCell ref="A27:A35"/>
    <mergeCell ref="B27:B35"/>
    <mergeCell ref="C27:C35"/>
    <mergeCell ref="D27:D35"/>
    <mergeCell ref="A1:H1"/>
    <mergeCell ref="A2:H2"/>
    <mergeCell ref="A4:A5"/>
    <mergeCell ref="B4:D4"/>
    <mergeCell ref="E4:E5"/>
    <mergeCell ref="F4:H4"/>
  </mergeCells>
  <phoneticPr fontId="6" type="noConversion"/>
  <pageMargins left="0.98425196850393704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25"/>
  <sheetViews>
    <sheetView workbookViewId="0">
      <selection activeCell="Q6" sqref="Q6"/>
    </sheetView>
  </sheetViews>
  <sheetFormatPr defaultRowHeight="16.5"/>
  <cols>
    <col min="4" max="4" width="10.625" customWidth="1"/>
    <col min="5" max="5" width="10.5" customWidth="1"/>
    <col min="6" max="6" width="9.25" bestFit="1" customWidth="1"/>
    <col min="7" max="7" width="6.375" customWidth="1"/>
    <col min="11" max="11" width="10.125" customWidth="1"/>
    <col min="12" max="12" width="10.375" customWidth="1"/>
    <col min="13" max="13" width="10" bestFit="1" customWidth="1"/>
    <col min="14" max="14" width="6.5" customWidth="1"/>
  </cols>
  <sheetData>
    <row r="1" spans="1:14" ht="26.25">
      <c r="A1" s="39" t="s">
        <v>81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>
      <c r="A2" s="41" t="s">
        <v>82</v>
      </c>
      <c r="B2" s="42"/>
      <c r="C2" s="42"/>
      <c r="D2" s="42"/>
      <c r="E2" s="42"/>
      <c r="F2" s="42"/>
      <c r="G2" s="43"/>
      <c r="H2" s="41" t="s">
        <v>83</v>
      </c>
      <c r="I2" s="42"/>
      <c r="J2" s="42"/>
      <c r="K2" s="42"/>
      <c r="L2" s="42"/>
      <c r="M2" s="42"/>
      <c r="N2" s="43"/>
    </row>
    <row r="3" spans="1:14">
      <c r="A3" s="44" t="s">
        <v>37</v>
      </c>
      <c r="B3" s="44" t="s">
        <v>34</v>
      </c>
      <c r="C3" s="44" t="s">
        <v>35</v>
      </c>
      <c r="D3" s="41" t="s">
        <v>84</v>
      </c>
      <c r="E3" s="43"/>
      <c r="F3" s="41" t="s">
        <v>36</v>
      </c>
      <c r="G3" s="43"/>
      <c r="H3" s="44" t="s">
        <v>37</v>
      </c>
      <c r="I3" s="44" t="s">
        <v>34</v>
      </c>
      <c r="J3" s="44" t="s">
        <v>35</v>
      </c>
      <c r="K3" s="41" t="s">
        <v>84</v>
      </c>
      <c r="L3" s="43"/>
      <c r="M3" s="41" t="s">
        <v>36</v>
      </c>
      <c r="N3" s="43"/>
    </row>
    <row r="4" spans="1:14">
      <c r="A4" s="45"/>
      <c r="B4" s="45"/>
      <c r="C4" s="45"/>
      <c r="D4" s="9" t="s">
        <v>105</v>
      </c>
      <c r="E4" s="9" t="s">
        <v>106</v>
      </c>
      <c r="F4" s="9" t="s">
        <v>38</v>
      </c>
      <c r="G4" s="9" t="s">
        <v>39</v>
      </c>
      <c r="H4" s="45"/>
      <c r="I4" s="45"/>
      <c r="J4" s="45"/>
      <c r="K4" s="9" t="s">
        <v>105</v>
      </c>
      <c r="L4" s="9" t="s">
        <v>106</v>
      </c>
      <c r="M4" s="9" t="s">
        <v>38</v>
      </c>
      <c r="N4" s="9" t="s">
        <v>39</v>
      </c>
    </row>
    <row r="5" spans="1:14">
      <c r="A5" s="34" t="s">
        <v>104</v>
      </c>
      <c r="B5" s="34"/>
      <c r="C5" s="35"/>
      <c r="D5" s="18">
        <f>SUM(D6:D13)</f>
        <v>195054099</v>
      </c>
      <c r="E5" s="18">
        <v>200437887</v>
      </c>
      <c r="F5" s="18">
        <f>E5-D5</f>
        <v>5383788</v>
      </c>
      <c r="G5" s="19">
        <f>F5/D5*100</f>
        <v>2.7601511722140226</v>
      </c>
      <c r="H5" s="36" t="s">
        <v>103</v>
      </c>
      <c r="I5" s="37"/>
      <c r="J5" s="38"/>
      <c r="K5" s="18">
        <v>195054099</v>
      </c>
      <c r="L5" s="18">
        <v>200437887</v>
      </c>
      <c r="M5" s="18">
        <f>L5-K5</f>
        <v>5383788</v>
      </c>
      <c r="N5" s="19">
        <f>M5/K5*100</f>
        <v>2.7601511722140226</v>
      </c>
    </row>
    <row r="6" spans="1:14" ht="21">
      <c r="A6" s="10" t="s">
        <v>85</v>
      </c>
      <c r="B6" s="10" t="s">
        <v>86</v>
      </c>
      <c r="C6" s="10" t="s">
        <v>86</v>
      </c>
      <c r="D6" s="11">
        <v>36432000</v>
      </c>
      <c r="E6" s="11">
        <v>36432000</v>
      </c>
      <c r="F6" s="18">
        <f t="shared" ref="F6:F13" si="0">E6-D6</f>
        <v>0</v>
      </c>
      <c r="G6" s="19">
        <f t="shared" ref="G6:G13" si="1">F6/D6*100</f>
        <v>0</v>
      </c>
      <c r="H6" s="10" t="s">
        <v>6</v>
      </c>
      <c r="I6" s="10" t="s">
        <v>7</v>
      </c>
      <c r="J6" s="10" t="s">
        <v>87</v>
      </c>
      <c r="K6" s="11">
        <v>66180000</v>
      </c>
      <c r="L6" s="11">
        <v>79752000</v>
      </c>
      <c r="M6" s="18">
        <f t="shared" ref="M6:M25" si="2">L6-K6</f>
        <v>13572000</v>
      </c>
      <c r="N6" s="19">
        <f t="shared" ref="N6:N25" si="3">M6/K6*100</f>
        <v>20.507706255666363</v>
      </c>
    </row>
    <row r="7" spans="1:14">
      <c r="A7" s="12" t="s">
        <v>88</v>
      </c>
      <c r="B7" s="12" t="s">
        <v>88</v>
      </c>
      <c r="C7" s="12" t="s">
        <v>89</v>
      </c>
      <c r="D7" s="13">
        <v>129003000</v>
      </c>
      <c r="E7" s="13">
        <v>141604000</v>
      </c>
      <c r="F7" s="18">
        <f t="shared" si="0"/>
        <v>12601000</v>
      </c>
      <c r="G7" s="19">
        <f t="shared" si="1"/>
        <v>9.7679898917079448</v>
      </c>
      <c r="H7" s="12"/>
      <c r="I7" s="12"/>
      <c r="J7" s="12" t="s">
        <v>9</v>
      </c>
      <c r="K7" s="13">
        <v>46497440</v>
      </c>
      <c r="L7" s="13">
        <v>41413860</v>
      </c>
      <c r="M7" s="18">
        <f t="shared" si="2"/>
        <v>-5083580</v>
      </c>
      <c r="N7" s="19">
        <f t="shared" si="3"/>
        <v>-10.933032012084967</v>
      </c>
    </row>
    <row r="8" spans="1:14">
      <c r="A8" s="14" t="s">
        <v>11</v>
      </c>
      <c r="B8" s="14" t="s">
        <v>11</v>
      </c>
      <c r="C8" s="14" t="s">
        <v>13</v>
      </c>
      <c r="D8" s="15">
        <v>6185600</v>
      </c>
      <c r="E8" s="15">
        <v>2200000</v>
      </c>
      <c r="F8" s="18">
        <f t="shared" si="0"/>
        <v>-3985600</v>
      </c>
      <c r="G8" s="19">
        <f t="shared" si="1"/>
        <v>-64.433523021210547</v>
      </c>
      <c r="H8" s="12"/>
      <c r="I8" s="12"/>
      <c r="J8" s="12" t="s">
        <v>90</v>
      </c>
      <c r="K8" s="13">
        <v>3500000</v>
      </c>
      <c r="L8" s="13">
        <v>2325000</v>
      </c>
      <c r="M8" s="18">
        <f t="shared" si="2"/>
        <v>-1175000</v>
      </c>
      <c r="N8" s="19">
        <f t="shared" si="3"/>
        <v>-33.571428571428569</v>
      </c>
    </row>
    <row r="9" spans="1:14" ht="21">
      <c r="A9" s="12"/>
      <c r="B9" s="12"/>
      <c r="C9" s="12" t="s">
        <v>15</v>
      </c>
      <c r="D9" s="13">
        <v>6160000</v>
      </c>
      <c r="E9" s="13">
        <v>7880000</v>
      </c>
      <c r="F9" s="18">
        <f t="shared" si="0"/>
        <v>1720000</v>
      </c>
      <c r="G9" s="19">
        <f t="shared" si="1"/>
        <v>27.922077922077921</v>
      </c>
      <c r="H9" s="14"/>
      <c r="I9" s="14"/>
      <c r="J9" s="14" t="s">
        <v>10</v>
      </c>
      <c r="K9" s="15">
        <v>8778710</v>
      </c>
      <c r="L9" s="15">
        <v>9594660</v>
      </c>
      <c r="M9" s="18">
        <f t="shared" si="2"/>
        <v>815950</v>
      </c>
      <c r="N9" s="19">
        <f t="shared" si="3"/>
        <v>9.2946457964780702</v>
      </c>
    </row>
    <row r="10" spans="1:14" ht="21">
      <c r="A10" s="14" t="s">
        <v>17</v>
      </c>
      <c r="B10" s="14" t="s">
        <v>17</v>
      </c>
      <c r="C10" s="14" t="s">
        <v>18</v>
      </c>
      <c r="D10" s="15">
        <v>3279324</v>
      </c>
      <c r="E10" s="15">
        <v>2400000</v>
      </c>
      <c r="F10" s="18">
        <f t="shared" si="0"/>
        <v>-879324</v>
      </c>
      <c r="G10" s="19">
        <f t="shared" si="1"/>
        <v>-26.814184874687584</v>
      </c>
      <c r="H10" s="12"/>
      <c r="I10" s="12"/>
      <c r="J10" s="12" t="s">
        <v>92</v>
      </c>
      <c r="K10" s="13">
        <v>8114570</v>
      </c>
      <c r="L10" s="13">
        <v>10466400</v>
      </c>
      <c r="M10" s="18">
        <f t="shared" si="2"/>
        <v>2351830</v>
      </c>
      <c r="N10" s="19">
        <f t="shared" si="3"/>
        <v>28.982805003838774</v>
      </c>
    </row>
    <row r="11" spans="1:14" ht="21">
      <c r="A11" s="12" t="s">
        <v>19</v>
      </c>
      <c r="B11" s="12" t="s">
        <v>19</v>
      </c>
      <c r="C11" s="12" t="s">
        <v>91</v>
      </c>
      <c r="D11" s="13">
        <v>7627744</v>
      </c>
      <c r="E11" s="13">
        <v>4624973</v>
      </c>
      <c r="F11" s="18">
        <f t="shared" si="0"/>
        <v>-3002771</v>
      </c>
      <c r="G11" s="19">
        <f t="shared" si="1"/>
        <v>-39.366436524351109</v>
      </c>
      <c r="H11" s="14"/>
      <c r="I11" s="14"/>
      <c r="J11" s="14" t="s">
        <v>94</v>
      </c>
      <c r="K11" s="15">
        <v>0</v>
      </c>
      <c r="L11" s="15">
        <v>550000</v>
      </c>
      <c r="M11" s="18">
        <f t="shared" si="2"/>
        <v>550000</v>
      </c>
      <c r="N11" s="19">
        <v>100</v>
      </c>
    </row>
    <row r="12" spans="1:14" ht="21">
      <c r="A12" s="14"/>
      <c r="B12" s="14"/>
      <c r="C12" s="14" t="s">
        <v>93</v>
      </c>
      <c r="D12" s="15">
        <v>6356431</v>
      </c>
      <c r="E12" s="15">
        <v>5286914</v>
      </c>
      <c r="F12" s="18">
        <f t="shared" si="0"/>
        <v>-1069517</v>
      </c>
      <c r="G12" s="19">
        <f t="shared" si="1"/>
        <v>-16.825747026908651</v>
      </c>
      <c r="H12" s="12"/>
      <c r="I12" s="12" t="s">
        <v>12</v>
      </c>
      <c r="J12" s="12" t="s">
        <v>14</v>
      </c>
      <c r="K12" s="13">
        <v>840000</v>
      </c>
      <c r="L12" s="13">
        <v>840000</v>
      </c>
      <c r="M12" s="18">
        <f t="shared" si="2"/>
        <v>0</v>
      </c>
      <c r="N12" s="19">
        <f t="shared" si="3"/>
        <v>0</v>
      </c>
    </row>
    <row r="13" spans="1:14" ht="21">
      <c r="A13" s="12" t="s">
        <v>24</v>
      </c>
      <c r="B13" s="12" t="s">
        <v>24</v>
      </c>
      <c r="C13" s="12" t="s">
        <v>26</v>
      </c>
      <c r="D13" s="13">
        <v>10000</v>
      </c>
      <c r="E13" s="13">
        <v>10000</v>
      </c>
      <c r="F13" s="18">
        <f t="shared" si="0"/>
        <v>0</v>
      </c>
      <c r="G13" s="19">
        <f t="shared" si="1"/>
        <v>0</v>
      </c>
      <c r="H13" s="14"/>
      <c r="I13" s="14"/>
      <c r="J13" s="14" t="s">
        <v>16</v>
      </c>
      <c r="K13" s="15">
        <v>660000</v>
      </c>
      <c r="L13" s="15">
        <v>680000</v>
      </c>
      <c r="M13" s="18">
        <f t="shared" si="2"/>
        <v>20000</v>
      </c>
      <c r="N13" s="19">
        <f t="shared" si="3"/>
        <v>3.0303030303030303</v>
      </c>
    </row>
    <row r="14" spans="1:14">
      <c r="A14" s="16" t="s">
        <v>95</v>
      </c>
      <c r="B14" s="16" t="s">
        <v>95</v>
      </c>
      <c r="C14" s="16" t="s">
        <v>95</v>
      </c>
      <c r="D14" s="15"/>
      <c r="E14" s="15"/>
      <c r="F14" s="15"/>
      <c r="G14" s="15"/>
      <c r="H14" s="12"/>
      <c r="I14" s="12" t="s">
        <v>29</v>
      </c>
      <c r="J14" s="12" t="s">
        <v>96</v>
      </c>
      <c r="K14" s="13">
        <v>0</v>
      </c>
      <c r="L14" s="13">
        <v>120000</v>
      </c>
      <c r="M14" s="18">
        <f t="shared" si="2"/>
        <v>120000</v>
      </c>
      <c r="N14" s="19">
        <v>100</v>
      </c>
    </row>
    <row r="15" spans="1:14" ht="21">
      <c r="A15" s="17" t="s">
        <v>95</v>
      </c>
      <c r="B15" s="17" t="s">
        <v>95</v>
      </c>
      <c r="C15" s="17" t="s">
        <v>95</v>
      </c>
      <c r="D15" s="13"/>
      <c r="E15" s="13"/>
      <c r="F15" s="13"/>
      <c r="G15" s="13"/>
      <c r="H15" s="14"/>
      <c r="I15" s="14"/>
      <c r="J15" s="14" t="s">
        <v>97</v>
      </c>
      <c r="K15" s="15">
        <v>9015383</v>
      </c>
      <c r="L15" s="15">
        <v>8752797</v>
      </c>
      <c r="M15" s="18">
        <f t="shared" si="2"/>
        <v>-262586</v>
      </c>
      <c r="N15" s="19">
        <f t="shared" si="3"/>
        <v>-2.9126438666000105</v>
      </c>
    </row>
    <row r="16" spans="1:14">
      <c r="A16" s="16" t="s">
        <v>95</v>
      </c>
      <c r="B16" s="16" t="s">
        <v>95</v>
      </c>
      <c r="C16" s="16" t="s">
        <v>95</v>
      </c>
      <c r="D16" s="15"/>
      <c r="E16" s="15"/>
      <c r="F16" s="15"/>
      <c r="G16" s="15"/>
      <c r="H16" s="12"/>
      <c r="I16" s="12"/>
      <c r="J16" s="12" t="s">
        <v>20</v>
      </c>
      <c r="K16" s="13">
        <v>4231410</v>
      </c>
      <c r="L16" s="13">
        <v>4051200</v>
      </c>
      <c r="M16" s="18">
        <f t="shared" si="2"/>
        <v>-180210</v>
      </c>
      <c r="N16" s="19">
        <f t="shared" si="3"/>
        <v>-4.2588640665877326</v>
      </c>
    </row>
    <row r="17" spans="1:14">
      <c r="A17" s="17" t="s">
        <v>95</v>
      </c>
      <c r="B17" s="17" t="s">
        <v>95</v>
      </c>
      <c r="C17" s="17" t="s">
        <v>95</v>
      </c>
      <c r="D17" s="13"/>
      <c r="E17" s="13"/>
      <c r="F17" s="13"/>
      <c r="G17" s="13"/>
      <c r="H17" s="14"/>
      <c r="I17" s="14"/>
      <c r="J17" s="14" t="s">
        <v>21</v>
      </c>
      <c r="K17" s="15">
        <v>2033710</v>
      </c>
      <c r="L17" s="15">
        <v>2436000</v>
      </c>
      <c r="M17" s="18">
        <f t="shared" si="2"/>
        <v>402290</v>
      </c>
      <c r="N17" s="19">
        <f t="shared" si="3"/>
        <v>19.781089732557739</v>
      </c>
    </row>
    <row r="18" spans="1:14">
      <c r="A18" s="16" t="s">
        <v>95</v>
      </c>
      <c r="B18" s="16" t="s">
        <v>95</v>
      </c>
      <c r="C18" s="16" t="s">
        <v>95</v>
      </c>
      <c r="D18" s="15"/>
      <c r="E18" s="15"/>
      <c r="F18" s="15"/>
      <c r="G18" s="15"/>
      <c r="H18" s="12"/>
      <c r="I18" s="12"/>
      <c r="J18" s="12" t="s">
        <v>22</v>
      </c>
      <c r="K18" s="13">
        <v>8100000</v>
      </c>
      <c r="L18" s="13">
        <v>6600000</v>
      </c>
      <c r="M18" s="18">
        <f t="shared" si="2"/>
        <v>-1500000</v>
      </c>
      <c r="N18" s="19">
        <f t="shared" si="3"/>
        <v>-18.518518518518519</v>
      </c>
    </row>
    <row r="19" spans="1:14">
      <c r="A19" s="17" t="s">
        <v>95</v>
      </c>
      <c r="B19" s="17" t="s">
        <v>95</v>
      </c>
      <c r="C19" s="17" t="s">
        <v>95</v>
      </c>
      <c r="D19" s="13"/>
      <c r="E19" s="13"/>
      <c r="F19" s="13"/>
      <c r="G19" s="13"/>
      <c r="H19" s="14" t="s">
        <v>23</v>
      </c>
      <c r="I19" s="14" t="s">
        <v>25</v>
      </c>
      <c r="J19" s="14" t="s">
        <v>27</v>
      </c>
      <c r="K19" s="15">
        <v>3445000</v>
      </c>
      <c r="L19" s="15">
        <v>1850970</v>
      </c>
      <c r="M19" s="18">
        <f t="shared" si="2"/>
        <v>-1594030</v>
      </c>
      <c r="N19" s="19">
        <f t="shared" si="3"/>
        <v>-46.270827285921627</v>
      </c>
    </row>
    <row r="20" spans="1:14">
      <c r="A20" s="16" t="s">
        <v>95</v>
      </c>
      <c r="B20" s="16" t="s">
        <v>95</v>
      </c>
      <c r="C20" s="16" t="s">
        <v>95</v>
      </c>
      <c r="D20" s="15"/>
      <c r="E20" s="15"/>
      <c r="F20" s="15"/>
      <c r="G20" s="15"/>
      <c r="H20" s="12" t="s">
        <v>28</v>
      </c>
      <c r="I20" s="12" t="s">
        <v>29</v>
      </c>
      <c r="J20" s="12" t="s">
        <v>30</v>
      </c>
      <c r="K20" s="13">
        <v>6282000</v>
      </c>
      <c r="L20" s="13">
        <v>6400000</v>
      </c>
      <c r="M20" s="18">
        <f t="shared" si="2"/>
        <v>118000</v>
      </c>
      <c r="N20" s="19">
        <f t="shared" si="3"/>
        <v>1.8783826806749442</v>
      </c>
    </row>
    <row r="21" spans="1:14" ht="21">
      <c r="A21" s="17" t="s">
        <v>95</v>
      </c>
      <c r="B21" s="17" t="s">
        <v>95</v>
      </c>
      <c r="C21" s="17" t="s">
        <v>95</v>
      </c>
      <c r="D21" s="13"/>
      <c r="E21" s="13"/>
      <c r="F21" s="13"/>
      <c r="G21" s="13"/>
      <c r="H21" s="14"/>
      <c r="I21" s="14" t="s">
        <v>28</v>
      </c>
      <c r="J21" s="14" t="s">
        <v>98</v>
      </c>
      <c r="K21" s="15">
        <v>200000</v>
      </c>
      <c r="L21" s="15">
        <v>100000</v>
      </c>
      <c r="M21" s="18">
        <f t="shared" si="2"/>
        <v>-100000</v>
      </c>
      <c r="N21" s="19">
        <f t="shared" si="3"/>
        <v>-50</v>
      </c>
    </row>
    <row r="22" spans="1:14" ht="21">
      <c r="A22" s="16" t="s">
        <v>95</v>
      </c>
      <c r="B22" s="16" t="s">
        <v>95</v>
      </c>
      <c r="C22" s="16" t="s">
        <v>95</v>
      </c>
      <c r="D22" s="15"/>
      <c r="E22" s="15"/>
      <c r="F22" s="15"/>
      <c r="G22" s="15"/>
      <c r="H22" s="12"/>
      <c r="I22" s="12"/>
      <c r="J22" s="12" t="s">
        <v>99</v>
      </c>
      <c r="K22" s="13">
        <v>15790600</v>
      </c>
      <c r="L22" s="13">
        <v>16265000</v>
      </c>
      <c r="M22" s="18">
        <f t="shared" si="2"/>
        <v>474400</v>
      </c>
      <c r="N22" s="19">
        <f t="shared" si="3"/>
        <v>3.0043190252428658</v>
      </c>
    </row>
    <row r="23" spans="1:14" ht="21">
      <c r="A23" s="17" t="s">
        <v>95</v>
      </c>
      <c r="B23" s="17" t="s">
        <v>95</v>
      </c>
      <c r="C23" s="17" t="s">
        <v>95</v>
      </c>
      <c r="D23" s="13"/>
      <c r="E23" s="13"/>
      <c r="F23" s="13"/>
      <c r="G23" s="13"/>
      <c r="H23" s="14"/>
      <c r="I23" s="14"/>
      <c r="J23" s="14" t="s">
        <v>100</v>
      </c>
      <c r="K23" s="15">
        <v>8180276</v>
      </c>
      <c r="L23" s="15">
        <v>6770000</v>
      </c>
      <c r="M23" s="18">
        <f t="shared" si="2"/>
        <v>-1410276</v>
      </c>
      <c r="N23" s="19">
        <f t="shared" si="3"/>
        <v>-17.23995620685659</v>
      </c>
    </row>
    <row r="24" spans="1:14" ht="21">
      <c r="A24" s="16" t="s">
        <v>95</v>
      </c>
      <c r="B24" s="16" t="s">
        <v>95</v>
      </c>
      <c r="C24" s="16" t="s">
        <v>95</v>
      </c>
      <c r="D24" s="15"/>
      <c r="E24" s="15"/>
      <c r="F24" s="15"/>
      <c r="G24" s="15"/>
      <c r="H24" s="12"/>
      <c r="I24" s="12"/>
      <c r="J24" s="12" t="s">
        <v>101</v>
      </c>
      <c r="K24" s="13">
        <v>785000</v>
      </c>
      <c r="L24" s="13">
        <v>120000</v>
      </c>
      <c r="M24" s="18">
        <f t="shared" si="2"/>
        <v>-665000</v>
      </c>
      <c r="N24" s="19">
        <f t="shared" si="3"/>
        <v>-84.713375796178354</v>
      </c>
    </row>
    <row r="25" spans="1:14" ht="21">
      <c r="A25" s="17" t="s">
        <v>95</v>
      </c>
      <c r="B25" s="17" t="s">
        <v>95</v>
      </c>
      <c r="C25" s="17" t="s">
        <v>95</v>
      </c>
      <c r="D25" s="13"/>
      <c r="E25" s="13"/>
      <c r="F25" s="13"/>
      <c r="G25" s="13"/>
      <c r="H25" s="14"/>
      <c r="I25" s="14"/>
      <c r="J25" s="14" t="s">
        <v>102</v>
      </c>
      <c r="K25" s="15">
        <v>1300000</v>
      </c>
      <c r="L25" s="15">
        <v>1350000</v>
      </c>
      <c r="M25" s="18">
        <f t="shared" si="2"/>
        <v>50000</v>
      </c>
      <c r="N25" s="19">
        <f t="shared" si="3"/>
        <v>3.8461538461538463</v>
      </c>
    </row>
  </sheetData>
  <mergeCells count="15">
    <mergeCell ref="A5:C5"/>
    <mergeCell ref="H5:J5"/>
    <mergeCell ref="A1:N1"/>
    <mergeCell ref="A2:G2"/>
    <mergeCell ref="H2:N2"/>
    <mergeCell ref="A3:A4"/>
    <mergeCell ref="B3:B4"/>
    <mergeCell ref="C3:C4"/>
    <mergeCell ref="D3:E3"/>
    <mergeCell ref="F3:G3"/>
    <mergeCell ref="H3:H4"/>
    <mergeCell ref="I3:I4"/>
    <mergeCell ref="J3:J4"/>
    <mergeCell ref="K3:L3"/>
    <mergeCell ref="M3:N3"/>
  </mergeCells>
  <phoneticPr fontId="6" type="noConversion"/>
  <pageMargins left="0.39370078740157483" right="0.39370078740157483" top="0.74803149606299213" bottom="0.3937007874015748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198"/>
  <sheetViews>
    <sheetView workbookViewId="0">
      <selection sqref="A1:H1"/>
    </sheetView>
  </sheetViews>
  <sheetFormatPr defaultRowHeight="16.5"/>
  <cols>
    <col min="3" max="3" width="17" customWidth="1"/>
  </cols>
  <sheetData>
    <row r="1" spans="1:8" ht="31.5">
      <c r="A1" s="46" t="s">
        <v>107</v>
      </c>
      <c r="B1" s="47"/>
      <c r="C1" s="47"/>
      <c r="D1" s="47"/>
      <c r="E1" s="47"/>
      <c r="F1" s="47"/>
      <c r="G1" s="47"/>
      <c r="H1" s="47"/>
    </row>
    <row r="2" spans="1:8" ht="22.5">
      <c r="A2" s="48" t="s">
        <v>108</v>
      </c>
      <c r="B2" s="48" t="s">
        <v>109</v>
      </c>
      <c r="C2" s="48" t="s">
        <v>110</v>
      </c>
      <c r="D2" s="48" t="s">
        <v>111</v>
      </c>
      <c r="E2" s="48" t="s">
        <v>112</v>
      </c>
      <c r="F2" s="48" t="s">
        <v>113</v>
      </c>
      <c r="G2" s="48" t="s">
        <v>114</v>
      </c>
      <c r="H2" s="48" t="s">
        <v>38</v>
      </c>
    </row>
    <row r="3" spans="1:8" ht="22.5">
      <c r="A3" s="49">
        <v>1</v>
      </c>
      <c r="B3" s="50">
        <v>42371</v>
      </c>
      <c r="C3" s="51" t="s">
        <v>115</v>
      </c>
      <c r="D3" s="51" t="s">
        <v>116</v>
      </c>
      <c r="E3" s="49" t="s">
        <v>117</v>
      </c>
      <c r="F3" s="49"/>
      <c r="G3" s="51" t="s">
        <v>118</v>
      </c>
      <c r="H3" s="11">
        <v>120000</v>
      </c>
    </row>
    <row r="4" spans="1:8" ht="22.5">
      <c r="A4" s="52">
        <v>2</v>
      </c>
      <c r="B4" s="53">
        <v>42373</v>
      </c>
      <c r="C4" s="54" t="s">
        <v>115</v>
      </c>
      <c r="D4" s="54" t="s">
        <v>116</v>
      </c>
      <c r="E4" s="52" t="s">
        <v>117</v>
      </c>
      <c r="F4" s="52"/>
      <c r="G4" s="54" t="s">
        <v>119</v>
      </c>
      <c r="H4" s="13">
        <v>20000</v>
      </c>
    </row>
    <row r="5" spans="1:8" ht="22.5">
      <c r="A5" s="55">
        <v>3</v>
      </c>
      <c r="B5" s="56">
        <v>42375</v>
      </c>
      <c r="C5" s="57" t="s">
        <v>115</v>
      </c>
      <c r="D5" s="57" t="s">
        <v>116</v>
      </c>
      <c r="E5" s="55" t="s">
        <v>117</v>
      </c>
      <c r="F5" s="55"/>
      <c r="G5" s="57" t="s">
        <v>119</v>
      </c>
      <c r="H5" s="15">
        <v>20000</v>
      </c>
    </row>
    <row r="6" spans="1:8" ht="22.5">
      <c r="A6" s="52">
        <v>4</v>
      </c>
      <c r="B6" s="53">
        <v>42376</v>
      </c>
      <c r="C6" s="54" t="s">
        <v>115</v>
      </c>
      <c r="D6" s="54" t="s">
        <v>116</v>
      </c>
      <c r="E6" s="52" t="s">
        <v>117</v>
      </c>
      <c r="F6" s="52"/>
      <c r="G6" s="54" t="s">
        <v>120</v>
      </c>
      <c r="H6" s="13">
        <v>240000</v>
      </c>
    </row>
    <row r="7" spans="1:8" ht="22.5">
      <c r="A7" s="55">
        <v>5</v>
      </c>
      <c r="B7" s="56">
        <v>42381</v>
      </c>
      <c r="C7" s="57" t="s">
        <v>115</v>
      </c>
      <c r="D7" s="57" t="s">
        <v>116</v>
      </c>
      <c r="E7" s="55" t="s">
        <v>117</v>
      </c>
      <c r="F7" s="55"/>
      <c r="G7" s="57" t="s">
        <v>119</v>
      </c>
      <c r="H7" s="15">
        <v>20000</v>
      </c>
    </row>
    <row r="8" spans="1:8" ht="22.5">
      <c r="A8" s="52">
        <v>6</v>
      </c>
      <c r="B8" s="53">
        <v>42383</v>
      </c>
      <c r="C8" s="54" t="s">
        <v>115</v>
      </c>
      <c r="D8" s="54" t="s">
        <v>116</v>
      </c>
      <c r="E8" s="52" t="s">
        <v>117</v>
      </c>
      <c r="F8" s="52"/>
      <c r="G8" s="54" t="s">
        <v>118</v>
      </c>
      <c r="H8" s="13">
        <v>50000</v>
      </c>
    </row>
    <row r="9" spans="1:8" ht="22.5">
      <c r="A9" s="55">
        <v>7</v>
      </c>
      <c r="B9" s="56">
        <v>42383</v>
      </c>
      <c r="C9" s="57" t="s">
        <v>115</v>
      </c>
      <c r="D9" s="57" t="s">
        <v>116</v>
      </c>
      <c r="E9" s="55" t="s">
        <v>117</v>
      </c>
      <c r="F9" s="55"/>
      <c r="G9" s="57" t="s">
        <v>118</v>
      </c>
      <c r="H9" s="15">
        <v>500000</v>
      </c>
    </row>
    <row r="10" spans="1:8" ht="22.5">
      <c r="A10" s="52">
        <v>8</v>
      </c>
      <c r="B10" s="53">
        <v>42384</v>
      </c>
      <c r="C10" s="54" t="s">
        <v>115</v>
      </c>
      <c r="D10" s="54" t="s">
        <v>116</v>
      </c>
      <c r="E10" s="52" t="s">
        <v>117</v>
      </c>
      <c r="F10" s="52"/>
      <c r="G10" s="54" t="s">
        <v>121</v>
      </c>
      <c r="H10" s="13">
        <v>20000</v>
      </c>
    </row>
    <row r="11" spans="1:8" ht="22.5">
      <c r="A11" s="55">
        <v>9</v>
      </c>
      <c r="B11" s="56">
        <v>42387</v>
      </c>
      <c r="C11" s="57" t="s">
        <v>115</v>
      </c>
      <c r="D11" s="57" t="s">
        <v>116</v>
      </c>
      <c r="E11" s="55" t="s">
        <v>117</v>
      </c>
      <c r="F11" s="55"/>
      <c r="G11" s="57" t="s">
        <v>122</v>
      </c>
      <c r="H11" s="15">
        <v>20000</v>
      </c>
    </row>
    <row r="12" spans="1:8" ht="22.5">
      <c r="A12" s="52">
        <v>10</v>
      </c>
      <c r="B12" s="53">
        <v>42389</v>
      </c>
      <c r="C12" s="54" t="s">
        <v>115</v>
      </c>
      <c r="D12" s="54" t="s">
        <v>116</v>
      </c>
      <c r="E12" s="52" t="s">
        <v>117</v>
      </c>
      <c r="F12" s="52"/>
      <c r="G12" s="54" t="s">
        <v>123</v>
      </c>
      <c r="H12" s="13">
        <v>20000</v>
      </c>
    </row>
    <row r="13" spans="1:8" ht="22.5">
      <c r="A13" s="55">
        <v>11</v>
      </c>
      <c r="B13" s="56">
        <v>42392</v>
      </c>
      <c r="C13" s="57" t="s">
        <v>115</v>
      </c>
      <c r="D13" s="57" t="s">
        <v>116</v>
      </c>
      <c r="E13" s="55" t="s">
        <v>117</v>
      </c>
      <c r="F13" s="55"/>
      <c r="G13" s="57" t="s">
        <v>124</v>
      </c>
      <c r="H13" s="15">
        <v>20000</v>
      </c>
    </row>
    <row r="14" spans="1:8" ht="22.5">
      <c r="A14" s="52">
        <v>12</v>
      </c>
      <c r="B14" s="53">
        <v>42397</v>
      </c>
      <c r="C14" s="54" t="s">
        <v>115</v>
      </c>
      <c r="D14" s="54" t="s">
        <v>116</v>
      </c>
      <c r="E14" s="52" t="s">
        <v>117</v>
      </c>
      <c r="F14" s="52"/>
      <c r="G14" s="54" t="s">
        <v>118</v>
      </c>
      <c r="H14" s="13">
        <v>20000</v>
      </c>
    </row>
    <row r="15" spans="1:8" ht="22.5">
      <c r="A15" s="55">
        <v>13</v>
      </c>
      <c r="B15" s="56">
        <v>42399</v>
      </c>
      <c r="C15" s="57" t="s">
        <v>115</v>
      </c>
      <c r="D15" s="57" t="s">
        <v>116</v>
      </c>
      <c r="E15" s="55" t="s">
        <v>117</v>
      </c>
      <c r="F15" s="55"/>
      <c r="G15" s="57" t="s">
        <v>118</v>
      </c>
      <c r="H15" s="15">
        <v>120000</v>
      </c>
    </row>
    <row r="16" spans="1:8" ht="22.5">
      <c r="A16" s="52">
        <v>14</v>
      </c>
      <c r="B16" s="53">
        <v>42399</v>
      </c>
      <c r="C16" s="54" t="s">
        <v>115</v>
      </c>
      <c r="D16" s="54" t="s">
        <v>116</v>
      </c>
      <c r="E16" s="52" t="s">
        <v>117</v>
      </c>
      <c r="F16" s="52"/>
      <c r="G16" s="54" t="s">
        <v>122</v>
      </c>
      <c r="H16" s="13">
        <v>20000</v>
      </c>
    </row>
    <row r="17" spans="1:8" ht="22.5">
      <c r="A17" s="55">
        <v>15</v>
      </c>
      <c r="B17" s="56">
        <v>42399</v>
      </c>
      <c r="C17" s="57" t="s">
        <v>115</v>
      </c>
      <c r="D17" s="57" t="s">
        <v>116</v>
      </c>
      <c r="E17" s="55" t="s">
        <v>117</v>
      </c>
      <c r="F17" s="55"/>
      <c r="G17" s="57" t="s">
        <v>125</v>
      </c>
      <c r="H17" s="15">
        <v>20000</v>
      </c>
    </row>
    <row r="18" spans="1:8" ht="22.5">
      <c r="A18" s="52">
        <v>16</v>
      </c>
      <c r="B18" s="53">
        <v>42401</v>
      </c>
      <c r="C18" s="54" t="s">
        <v>115</v>
      </c>
      <c r="D18" s="54" t="s">
        <v>116</v>
      </c>
      <c r="E18" s="52" t="s">
        <v>117</v>
      </c>
      <c r="F18" s="52"/>
      <c r="G18" s="54" t="s">
        <v>126</v>
      </c>
      <c r="H18" s="13">
        <v>20000</v>
      </c>
    </row>
    <row r="19" spans="1:8" ht="22.5">
      <c r="A19" s="55">
        <v>17</v>
      </c>
      <c r="B19" s="56">
        <v>42401</v>
      </c>
      <c r="C19" s="57" t="s">
        <v>115</v>
      </c>
      <c r="D19" s="57" t="s">
        <v>116</v>
      </c>
      <c r="E19" s="55" t="s">
        <v>117</v>
      </c>
      <c r="F19" s="55"/>
      <c r="G19" s="57" t="s">
        <v>119</v>
      </c>
      <c r="H19" s="15">
        <v>20000</v>
      </c>
    </row>
    <row r="20" spans="1:8" ht="22.5">
      <c r="A20" s="52">
        <v>18</v>
      </c>
      <c r="B20" s="53">
        <v>42402</v>
      </c>
      <c r="C20" s="54" t="s">
        <v>115</v>
      </c>
      <c r="D20" s="54" t="s">
        <v>116</v>
      </c>
      <c r="E20" s="52" t="s">
        <v>117</v>
      </c>
      <c r="F20" s="52"/>
      <c r="G20" s="54" t="s">
        <v>119</v>
      </c>
      <c r="H20" s="13">
        <v>20000</v>
      </c>
    </row>
    <row r="21" spans="1:8" ht="22.5">
      <c r="A21" s="55">
        <v>19</v>
      </c>
      <c r="B21" s="56">
        <v>42405</v>
      </c>
      <c r="C21" s="57" t="s">
        <v>127</v>
      </c>
      <c r="D21" s="57" t="s">
        <v>128</v>
      </c>
      <c r="E21" s="55"/>
      <c r="F21" s="55"/>
      <c r="G21" s="57" t="s">
        <v>129</v>
      </c>
      <c r="H21" s="15">
        <v>300000</v>
      </c>
    </row>
    <row r="22" spans="1:8" ht="22.5">
      <c r="A22" s="52">
        <v>20</v>
      </c>
      <c r="B22" s="53">
        <v>42412</v>
      </c>
      <c r="C22" s="54" t="s">
        <v>127</v>
      </c>
      <c r="D22" s="54" t="s">
        <v>130</v>
      </c>
      <c r="E22" s="52" t="s">
        <v>117</v>
      </c>
      <c r="F22" s="52" t="s">
        <v>131</v>
      </c>
      <c r="G22" s="54" t="s">
        <v>132</v>
      </c>
      <c r="H22" s="13">
        <v>700000</v>
      </c>
    </row>
    <row r="23" spans="1:8" ht="22.5">
      <c r="A23" s="55">
        <v>21</v>
      </c>
      <c r="B23" s="56">
        <v>42413</v>
      </c>
      <c r="C23" s="57" t="s">
        <v>115</v>
      </c>
      <c r="D23" s="57" t="s">
        <v>116</v>
      </c>
      <c r="E23" s="55" t="s">
        <v>117</v>
      </c>
      <c r="F23" s="55"/>
      <c r="G23" s="57" t="s">
        <v>118</v>
      </c>
      <c r="H23" s="15">
        <v>20000</v>
      </c>
    </row>
    <row r="24" spans="1:8" ht="22.5">
      <c r="A24" s="52">
        <v>22</v>
      </c>
      <c r="B24" s="53">
        <v>42415</v>
      </c>
      <c r="C24" s="54" t="s">
        <v>115</v>
      </c>
      <c r="D24" s="54" t="s">
        <v>116</v>
      </c>
      <c r="E24" s="52" t="s">
        <v>117</v>
      </c>
      <c r="F24" s="52"/>
      <c r="G24" s="54" t="s">
        <v>122</v>
      </c>
      <c r="H24" s="13">
        <v>20000</v>
      </c>
    </row>
    <row r="25" spans="1:8" ht="22.5">
      <c r="A25" s="55">
        <v>23</v>
      </c>
      <c r="B25" s="56">
        <v>42416</v>
      </c>
      <c r="C25" s="57" t="s">
        <v>115</v>
      </c>
      <c r="D25" s="57" t="s">
        <v>116</v>
      </c>
      <c r="E25" s="55" t="s">
        <v>117</v>
      </c>
      <c r="F25" s="55"/>
      <c r="G25" s="57" t="s">
        <v>118</v>
      </c>
      <c r="H25" s="15">
        <v>50000</v>
      </c>
    </row>
    <row r="26" spans="1:8" ht="22.5">
      <c r="A26" s="52">
        <v>24</v>
      </c>
      <c r="B26" s="53">
        <v>42417</v>
      </c>
      <c r="C26" s="54" t="s">
        <v>127</v>
      </c>
      <c r="D26" s="54" t="s">
        <v>133</v>
      </c>
      <c r="E26" s="52" t="s">
        <v>131</v>
      </c>
      <c r="F26" s="52" t="s">
        <v>131</v>
      </c>
      <c r="G26" s="54" t="s">
        <v>134</v>
      </c>
      <c r="H26" s="13">
        <v>185600</v>
      </c>
    </row>
    <row r="27" spans="1:8" ht="22.5">
      <c r="A27" s="55">
        <v>25</v>
      </c>
      <c r="B27" s="56">
        <v>42417</v>
      </c>
      <c r="C27" s="57" t="s">
        <v>115</v>
      </c>
      <c r="D27" s="57" t="s">
        <v>116</v>
      </c>
      <c r="E27" s="55" t="s">
        <v>117</v>
      </c>
      <c r="F27" s="55"/>
      <c r="G27" s="57" t="s">
        <v>121</v>
      </c>
      <c r="H27" s="15">
        <v>20000</v>
      </c>
    </row>
    <row r="28" spans="1:8" ht="22.5">
      <c r="A28" s="52">
        <v>26</v>
      </c>
      <c r="B28" s="53">
        <v>42418</v>
      </c>
      <c r="C28" s="54" t="s">
        <v>127</v>
      </c>
      <c r="D28" s="54" t="s">
        <v>130</v>
      </c>
      <c r="E28" s="52" t="s">
        <v>117</v>
      </c>
      <c r="F28" s="52" t="s">
        <v>117</v>
      </c>
      <c r="G28" s="54" t="s">
        <v>135</v>
      </c>
      <c r="H28" s="13">
        <v>406</v>
      </c>
    </row>
    <row r="29" spans="1:8" ht="22.5">
      <c r="A29" s="55">
        <v>27</v>
      </c>
      <c r="B29" s="56">
        <v>42422</v>
      </c>
      <c r="C29" s="57" t="s">
        <v>115</v>
      </c>
      <c r="D29" s="57" t="s">
        <v>116</v>
      </c>
      <c r="E29" s="55" t="s">
        <v>117</v>
      </c>
      <c r="F29" s="55"/>
      <c r="G29" s="57" t="s">
        <v>124</v>
      </c>
      <c r="H29" s="15">
        <v>20000</v>
      </c>
    </row>
    <row r="30" spans="1:8" ht="22.5">
      <c r="A30" s="52">
        <v>28</v>
      </c>
      <c r="B30" s="53">
        <v>42423</v>
      </c>
      <c r="C30" s="54" t="s">
        <v>115</v>
      </c>
      <c r="D30" s="54" t="s">
        <v>116</v>
      </c>
      <c r="E30" s="52" t="s">
        <v>117</v>
      </c>
      <c r="F30" s="52"/>
      <c r="G30" s="54" t="s">
        <v>123</v>
      </c>
      <c r="H30" s="13">
        <v>20000</v>
      </c>
    </row>
    <row r="31" spans="1:8" ht="22.5">
      <c r="A31" s="55">
        <v>29</v>
      </c>
      <c r="B31" s="56">
        <v>42428</v>
      </c>
      <c r="C31" s="57" t="s">
        <v>115</v>
      </c>
      <c r="D31" s="57" t="s">
        <v>116</v>
      </c>
      <c r="E31" s="55" t="s">
        <v>117</v>
      </c>
      <c r="F31" s="55"/>
      <c r="G31" s="57" t="s">
        <v>125</v>
      </c>
      <c r="H31" s="15">
        <v>20000</v>
      </c>
    </row>
    <row r="32" spans="1:8" ht="22.5">
      <c r="A32" s="52">
        <v>30</v>
      </c>
      <c r="B32" s="53">
        <v>42429</v>
      </c>
      <c r="C32" s="54" t="s">
        <v>115</v>
      </c>
      <c r="D32" s="54" t="s">
        <v>116</v>
      </c>
      <c r="E32" s="52" t="s">
        <v>117</v>
      </c>
      <c r="F32" s="52"/>
      <c r="G32" s="54" t="s">
        <v>118</v>
      </c>
      <c r="H32" s="13">
        <v>20000</v>
      </c>
    </row>
    <row r="33" spans="1:8" ht="22.5">
      <c r="A33" s="55">
        <v>31</v>
      </c>
      <c r="B33" s="56">
        <v>42429</v>
      </c>
      <c r="C33" s="57" t="s">
        <v>115</v>
      </c>
      <c r="D33" s="57" t="s">
        <v>116</v>
      </c>
      <c r="E33" s="55" t="s">
        <v>117</v>
      </c>
      <c r="F33" s="55"/>
      <c r="G33" s="57" t="s">
        <v>122</v>
      </c>
      <c r="H33" s="15">
        <v>20000</v>
      </c>
    </row>
    <row r="34" spans="1:8" ht="22.5">
      <c r="A34" s="52">
        <v>32</v>
      </c>
      <c r="B34" s="53">
        <v>42430</v>
      </c>
      <c r="C34" s="54" t="s">
        <v>115</v>
      </c>
      <c r="D34" s="54" t="s">
        <v>116</v>
      </c>
      <c r="E34" s="52" t="s">
        <v>117</v>
      </c>
      <c r="F34" s="52"/>
      <c r="G34" s="54" t="s">
        <v>118</v>
      </c>
      <c r="H34" s="13">
        <v>120000</v>
      </c>
    </row>
    <row r="35" spans="1:8" ht="22.5">
      <c r="A35" s="55">
        <v>33</v>
      </c>
      <c r="B35" s="56">
        <v>42431</v>
      </c>
      <c r="C35" s="57" t="s">
        <v>115</v>
      </c>
      <c r="D35" s="57" t="s">
        <v>116</v>
      </c>
      <c r="E35" s="55" t="s">
        <v>117</v>
      </c>
      <c r="F35" s="55"/>
      <c r="G35" s="57" t="s">
        <v>119</v>
      </c>
      <c r="H35" s="15">
        <v>20000</v>
      </c>
    </row>
    <row r="36" spans="1:8" ht="22.5">
      <c r="A36" s="52">
        <v>34</v>
      </c>
      <c r="B36" s="53">
        <v>42431</v>
      </c>
      <c r="C36" s="54" t="s">
        <v>115</v>
      </c>
      <c r="D36" s="54" t="s">
        <v>116</v>
      </c>
      <c r="E36" s="52" t="s">
        <v>117</v>
      </c>
      <c r="F36" s="52"/>
      <c r="G36" s="54" t="s">
        <v>119</v>
      </c>
      <c r="H36" s="13">
        <v>20000</v>
      </c>
    </row>
    <row r="37" spans="1:8" ht="22.5">
      <c r="A37" s="55">
        <v>35</v>
      </c>
      <c r="B37" s="56">
        <v>42432</v>
      </c>
      <c r="C37" s="57" t="s">
        <v>115</v>
      </c>
      <c r="D37" s="57" t="s">
        <v>116</v>
      </c>
      <c r="E37" s="55" t="s">
        <v>117</v>
      </c>
      <c r="F37" s="55"/>
      <c r="G37" s="57" t="s">
        <v>136</v>
      </c>
      <c r="H37" s="15">
        <v>20000</v>
      </c>
    </row>
    <row r="38" spans="1:8" ht="22.5">
      <c r="A38" s="52">
        <v>36</v>
      </c>
      <c r="B38" s="53">
        <v>42443</v>
      </c>
      <c r="C38" s="54" t="s">
        <v>115</v>
      </c>
      <c r="D38" s="54" t="s">
        <v>116</v>
      </c>
      <c r="E38" s="52" t="s">
        <v>117</v>
      </c>
      <c r="F38" s="52"/>
      <c r="G38" s="54" t="s">
        <v>118</v>
      </c>
      <c r="H38" s="13">
        <v>20000</v>
      </c>
    </row>
    <row r="39" spans="1:8" ht="22.5">
      <c r="A39" s="55">
        <v>37</v>
      </c>
      <c r="B39" s="56">
        <v>42443</v>
      </c>
      <c r="C39" s="57" t="s">
        <v>115</v>
      </c>
      <c r="D39" s="57" t="s">
        <v>116</v>
      </c>
      <c r="E39" s="55" t="s">
        <v>117</v>
      </c>
      <c r="F39" s="55"/>
      <c r="G39" s="57" t="s">
        <v>124</v>
      </c>
      <c r="H39" s="15">
        <v>20000</v>
      </c>
    </row>
    <row r="40" spans="1:8" ht="22.5">
      <c r="A40" s="52">
        <v>38</v>
      </c>
      <c r="B40" s="53">
        <v>42445</v>
      </c>
      <c r="C40" s="54" t="s">
        <v>115</v>
      </c>
      <c r="D40" s="54" t="s">
        <v>116</v>
      </c>
      <c r="E40" s="52" t="s">
        <v>117</v>
      </c>
      <c r="F40" s="52"/>
      <c r="G40" s="54" t="s">
        <v>118</v>
      </c>
      <c r="H40" s="13">
        <v>50000</v>
      </c>
    </row>
    <row r="41" spans="1:8" ht="22.5">
      <c r="A41" s="55">
        <v>39</v>
      </c>
      <c r="B41" s="56">
        <v>42446</v>
      </c>
      <c r="C41" s="57" t="s">
        <v>115</v>
      </c>
      <c r="D41" s="57" t="s">
        <v>116</v>
      </c>
      <c r="E41" s="55" t="s">
        <v>117</v>
      </c>
      <c r="F41" s="55"/>
      <c r="G41" s="57" t="s">
        <v>121</v>
      </c>
      <c r="H41" s="15">
        <v>20000</v>
      </c>
    </row>
    <row r="42" spans="1:8" ht="22.5">
      <c r="A42" s="52">
        <v>40</v>
      </c>
      <c r="B42" s="53">
        <v>42447</v>
      </c>
      <c r="C42" s="54" t="s">
        <v>115</v>
      </c>
      <c r="D42" s="54" t="s">
        <v>116</v>
      </c>
      <c r="E42" s="52" t="s">
        <v>117</v>
      </c>
      <c r="F42" s="52"/>
      <c r="G42" s="54" t="s">
        <v>122</v>
      </c>
      <c r="H42" s="13">
        <v>20000</v>
      </c>
    </row>
    <row r="43" spans="1:8" ht="22.5">
      <c r="A43" s="55">
        <v>41</v>
      </c>
      <c r="B43" s="56">
        <v>42448</v>
      </c>
      <c r="C43" s="57" t="s">
        <v>127</v>
      </c>
      <c r="D43" s="57" t="s">
        <v>130</v>
      </c>
      <c r="E43" s="55" t="s">
        <v>117</v>
      </c>
      <c r="F43" s="55" t="s">
        <v>117</v>
      </c>
      <c r="G43" s="57" t="s">
        <v>135</v>
      </c>
      <c r="H43" s="15">
        <v>12</v>
      </c>
    </row>
    <row r="44" spans="1:8" ht="22.5">
      <c r="A44" s="52">
        <v>42</v>
      </c>
      <c r="B44" s="53">
        <v>42448</v>
      </c>
      <c r="C44" s="54" t="s">
        <v>127</v>
      </c>
      <c r="D44" s="54" t="s">
        <v>130</v>
      </c>
      <c r="E44" s="52" t="s">
        <v>117</v>
      </c>
      <c r="F44" s="52" t="s">
        <v>117</v>
      </c>
      <c r="G44" s="54" t="s">
        <v>135</v>
      </c>
      <c r="H44" s="13">
        <v>1701</v>
      </c>
    </row>
    <row r="45" spans="1:8" ht="22.5">
      <c r="A45" s="55">
        <v>43</v>
      </c>
      <c r="B45" s="56">
        <v>42448</v>
      </c>
      <c r="C45" s="57" t="s">
        <v>127</v>
      </c>
      <c r="D45" s="57" t="s">
        <v>130</v>
      </c>
      <c r="E45" s="55" t="s">
        <v>117</v>
      </c>
      <c r="F45" s="55" t="s">
        <v>117</v>
      </c>
      <c r="G45" s="57" t="s">
        <v>135</v>
      </c>
      <c r="H45" s="15">
        <v>49</v>
      </c>
    </row>
    <row r="46" spans="1:8" ht="22.5">
      <c r="A46" s="52">
        <v>44</v>
      </c>
      <c r="B46" s="53">
        <v>42448</v>
      </c>
      <c r="C46" s="54" t="s">
        <v>127</v>
      </c>
      <c r="D46" s="54" t="s">
        <v>130</v>
      </c>
      <c r="E46" s="52" t="s">
        <v>117</v>
      </c>
      <c r="F46" s="52" t="s">
        <v>117</v>
      </c>
      <c r="G46" s="54" t="s">
        <v>135</v>
      </c>
      <c r="H46" s="13">
        <v>4</v>
      </c>
    </row>
    <row r="47" spans="1:8" ht="22.5">
      <c r="A47" s="55">
        <v>45</v>
      </c>
      <c r="B47" s="56">
        <v>42449</v>
      </c>
      <c r="C47" s="57" t="s">
        <v>115</v>
      </c>
      <c r="D47" s="57" t="s">
        <v>116</v>
      </c>
      <c r="E47" s="55" t="s">
        <v>117</v>
      </c>
      <c r="F47" s="55"/>
      <c r="G47" s="57" t="s">
        <v>123</v>
      </c>
      <c r="H47" s="15">
        <v>20000</v>
      </c>
    </row>
    <row r="48" spans="1:8" ht="22.5">
      <c r="A48" s="52">
        <v>46</v>
      </c>
      <c r="B48" s="53">
        <v>42456</v>
      </c>
      <c r="C48" s="54" t="s">
        <v>115</v>
      </c>
      <c r="D48" s="54" t="s">
        <v>116</v>
      </c>
      <c r="E48" s="52" t="s">
        <v>117</v>
      </c>
      <c r="F48" s="52"/>
      <c r="G48" s="54" t="s">
        <v>125</v>
      </c>
      <c r="H48" s="13">
        <v>20000</v>
      </c>
    </row>
    <row r="49" spans="1:8" ht="22.5">
      <c r="A49" s="55">
        <v>47</v>
      </c>
      <c r="B49" s="56">
        <v>42457</v>
      </c>
      <c r="C49" s="57" t="s">
        <v>115</v>
      </c>
      <c r="D49" s="57" t="s">
        <v>116</v>
      </c>
      <c r="E49" s="55" t="s">
        <v>117</v>
      </c>
      <c r="F49" s="55"/>
      <c r="G49" s="57" t="s">
        <v>118</v>
      </c>
      <c r="H49" s="15">
        <v>20000</v>
      </c>
    </row>
    <row r="50" spans="1:8" ht="22.5">
      <c r="A50" s="52">
        <v>48</v>
      </c>
      <c r="B50" s="53">
        <v>42457</v>
      </c>
      <c r="C50" s="54" t="s">
        <v>115</v>
      </c>
      <c r="D50" s="54" t="s">
        <v>116</v>
      </c>
      <c r="E50" s="52" t="s">
        <v>117</v>
      </c>
      <c r="F50" s="52"/>
      <c r="G50" s="54" t="s">
        <v>122</v>
      </c>
      <c r="H50" s="13">
        <v>20000</v>
      </c>
    </row>
    <row r="51" spans="1:8" ht="22.5">
      <c r="A51" s="55">
        <v>49</v>
      </c>
      <c r="B51" s="56">
        <v>42461</v>
      </c>
      <c r="C51" s="57" t="s">
        <v>115</v>
      </c>
      <c r="D51" s="57" t="s">
        <v>116</v>
      </c>
      <c r="E51" s="55" t="s">
        <v>117</v>
      </c>
      <c r="F51" s="55"/>
      <c r="G51" s="57" t="s">
        <v>134</v>
      </c>
      <c r="H51" s="15">
        <v>20000</v>
      </c>
    </row>
    <row r="52" spans="1:8" ht="22.5">
      <c r="A52" s="52">
        <v>50</v>
      </c>
      <c r="B52" s="53">
        <v>42461</v>
      </c>
      <c r="C52" s="54" t="s">
        <v>115</v>
      </c>
      <c r="D52" s="54" t="s">
        <v>116</v>
      </c>
      <c r="E52" s="52" t="s">
        <v>117</v>
      </c>
      <c r="F52" s="52"/>
      <c r="G52" s="54" t="s">
        <v>119</v>
      </c>
      <c r="H52" s="13">
        <v>20000</v>
      </c>
    </row>
    <row r="53" spans="1:8" ht="22.5">
      <c r="A53" s="55">
        <v>51</v>
      </c>
      <c r="B53" s="56">
        <v>42462</v>
      </c>
      <c r="C53" s="57" t="s">
        <v>115</v>
      </c>
      <c r="D53" s="57" t="s">
        <v>116</v>
      </c>
      <c r="E53" s="55" t="s">
        <v>117</v>
      </c>
      <c r="F53" s="55"/>
      <c r="G53" s="57" t="s">
        <v>118</v>
      </c>
      <c r="H53" s="15">
        <v>120000</v>
      </c>
    </row>
    <row r="54" spans="1:8" ht="22.5">
      <c r="A54" s="52">
        <v>52</v>
      </c>
      <c r="B54" s="53">
        <v>42462</v>
      </c>
      <c r="C54" s="54" t="s">
        <v>115</v>
      </c>
      <c r="D54" s="54" t="s">
        <v>116</v>
      </c>
      <c r="E54" s="52" t="s">
        <v>117</v>
      </c>
      <c r="F54" s="52"/>
      <c r="G54" s="54" t="s">
        <v>126</v>
      </c>
      <c r="H54" s="13">
        <v>20000</v>
      </c>
    </row>
    <row r="55" spans="1:8" ht="22.5">
      <c r="A55" s="55">
        <v>53</v>
      </c>
      <c r="B55" s="56">
        <v>42462</v>
      </c>
      <c r="C55" s="57" t="s">
        <v>115</v>
      </c>
      <c r="D55" s="57" t="s">
        <v>116</v>
      </c>
      <c r="E55" s="55" t="s">
        <v>117</v>
      </c>
      <c r="F55" s="55"/>
      <c r="G55" s="57" t="s">
        <v>119</v>
      </c>
      <c r="H55" s="15">
        <v>20000</v>
      </c>
    </row>
    <row r="56" spans="1:8" ht="22.5">
      <c r="A56" s="52">
        <v>54</v>
      </c>
      <c r="B56" s="53">
        <v>42467</v>
      </c>
      <c r="C56" s="54" t="s">
        <v>115</v>
      </c>
      <c r="D56" s="54" t="s">
        <v>116</v>
      </c>
      <c r="E56" s="52" t="s">
        <v>117</v>
      </c>
      <c r="F56" s="52"/>
      <c r="G56" s="54" t="s">
        <v>120</v>
      </c>
      <c r="H56" s="13">
        <v>120000</v>
      </c>
    </row>
    <row r="57" spans="1:8" ht="22.5">
      <c r="A57" s="55">
        <v>55</v>
      </c>
      <c r="B57" s="56">
        <v>42469</v>
      </c>
      <c r="C57" s="57" t="s">
        <v>115</v>
      </c>
      <c r="D57" s="57" t="s">
        <v>116</v>
      </c>
      <c r="E57" s="55" t="s">
        <v>117</v>
      </c>
      <c r="F57" s="55"/>
      <c r="G57" s="57" t="s">
        <v>124</v>
      </c>
      <c r="H57" s="15">
        <v>20000</v>
      </c>
    </row>
    <row r="58" spans="1:8" ht="22.5">
      <c r="A58" s="52">
        <v>56</v>
      </c>
      <c r="B58" s="53">
        <v>42474</v>
      </c>
      <c r="C58" s="54" t="s">
        <v>115</v>
      </c>
      <c r="D58" s="54" t="s">
        <v>116</v>
      </c>
      <c r="E58" s="52" t="s">
        <v>117</v>
      </c>
      <c r="F58" s="52"/>
      <c r="G58" s="54" t="s">
        <v>122</v>
      </c>
      <c r="H58" s="13">
        <v>20000</v>
      </c>
    </row>
    <row r="59" spans="1:8" ht="22.5">
      <c r="A59" s="55">
        <v>57</v>
      </c>
      <c r="B59" s="56">
        <v>42475</v>
      </c>
      <c r="C59" s="57" t="s">
        <v>115</v>
      </c>
      <c r="D59" s="57" t="s">
        <v>130</v>
      </c>
      <c r="E59" s="55" t="s">
        <v>131</v>
      </c>
      <c r="F59" s="55" t="s">
        <v>131</v>
      </c>
      <c r="G59" s="57" t="s">
        <v>137</v>
      </c>
      <c r="H59" s="15">
        <v>22300</v>
      </c>
    </row>
    <row r="60" spans="1:8" ht="22.5">
      <c r="A60" s="52">
        <v>58</v>
      </c>
      <c r="B60" s="53">
        <v>42479</v>
      </c>
      <c r="C60" s="54" t="s">
        <v>115</v>
      </c>
      <c r="D60" s="54" t="s">
        <v>116</v>
      </c>
      <c r="E60" s="52" t="s">
        <v>117</v>
      </c>
      <c r="F60" s="52"/>
      <c r="G60" s="54" t="s">
        <v>121</v>
      </c>
      <c r="H60" s="13">
        <v>20000</v>
      </c>
    </row>
    <row r="61" spans="1:8" ht="22.5">
      <c r="A61" s="55">
        <v>59</v>
      </c>
      <c r="B61" s="56">
        <v>42481</v>
      </c>
      <c r="C61" s="57" t="s">
        <v>127</v>
      </c>
      <c r="D61" s="57" t="s">
        <v>130</v>
      </c>
      <c r="E61" s="55" t="s">
        <v>117</v>
      </c>
      <c r="F61" s="55" t="s">
        <v>117</v>
      </c>
      <c r="G61" s="57" t="s">
        <v>135</v>
      </c>
      <c r="H61" s="15">
        <v>759</v>
      </c>
    </row>
    <row r="62" spans="1:8" ht="22.5">
      <c r="A62" s="52">
        <v>60</v>
      </c>
      <c r="B62" s="53">
        <v>42481</v>
      </c>
      <c r="C62" s="54" t="s">
        <v>127</v>
      </c>
      <c r="D62" s="54" t="s">
        <v>130</v>
      </c>
      <c r="E62" s="52" t="s">
        <v>117</v>
      </c>
      <c r="F62" s="52" t="s">
        <v>117</v>
      </c>
      <c r="G62" s="54" t="s">
        <v>135</v>
      </c>
      <c r="H62" s="13">
        <v>531</v>
      </c>
    </row>
    <row r="63" spans="1:8" ht="22.5">
      <c r="A63" s="55">
        <v>61</v>
      </c>
      <c r="B63" s="56">
        <v>42481</v>
      </c>
      <c r="C63" s="57" t="s">
        <v>115</v>
      </c>
      <c r="D63" s="57" t="s">
        <v>133</v>
      </c>
      <c r="E63" s="55" t="s">
        <v>131</v>
      </c>
      <c r="F63" s="55" t="s">
        <v>131</v>
      </c>
      <c r="G63" s="57" t="s">
        <v>129</v>
      </c>
      <c r="H63" s="15">
        <v>3000000</v>
      </c>
    </row>
    <row r="64" spans="1:8" ht="22.5">
      <c r="A64" s="52">
        <v>62</v>
      </c>
      <c r="B64" s="53">
        <v>42481</v>
      </c>
      <c r="C64" s="54" t="s">
        <v>115</v>
      </c>
      <c r="D64" s="54" t="s">
        <v>116</v>
      </c>
      <c r="E64" s="52" t="s">
        <v>117</v>
      </c>
      <c r="F64" s="52"/>
      <c r="G64" s="54" t="s">
        <v>118</v>
      </c>
      <c r="H64" s="13">
        <v>50000</v>
      </c>
    </row>
    <row r="65" spans="1:8" ht="22.5">
      <c r="A65" s="55">
        <v>63</v>
      </c>
      <c r="B65" s="56">
        <v>42484</v>
      </c>
      <c r="C65" s="57" t="s">
        <v>115</v>
      </c>
      <c r="D65" s="57" t="s">
        <v>116</v>
      </c>
      <c r="E65" s="55" t="s">
        <v>117</v>
      </c>
      <c r="F65" s="55"/>
      <c r="G65" s="57" t="s">
        <v>123</v>
      </c>
      <c r="H65" s="15">
        <v>20000</v>
      </c>
    </row>
    <row r="66" spans="1:8" ht="22.5">
      <c r="A66" s="52">
        <v>64</v>
      </c>
      <c r="B66" s="53">
        <v>42487</v>
      </c>
      <c r="C66" s="54" t="s">
        <v>115</v>
      </c>
      <c r="D66" s="54" t="s">
        <v>116</v>
      </c>
      <c r="E66" s="52" t="s">
        <v>117</v>
      </c>
      <c r="F66" s="52"/>
      <c r="G66" s="54" t="s">
        <v>122</v>
      </c>
      <c r="H66" s="13">
        <v>20000</v>
      </c>
    </row>
    <row r="67" spans="1:8" ht="22.5">
      <c r="A67" s="55">
        <v>65</v>
      </c>
      <c r="B67" s="56">
        <v>42487</v>
      </c>
      <c r="C67" s="57" t="s">
        <v>115</v>
      </c>
      <c r="D67" s="57" t="s">
        <v>116</v>
      </c>
      <c r="E67" s="55" t="s">
        <v>117</v>
      </c>
      <c r="F67" s="55"/>
      <c r="G67" s="57" t="s">
        <v>125</v>
      </c>
      <c r="H67" s="15">
        <v>20000</v>
      </c>
    </row>
    <row r="68" spans="1:8" ht="22.5">
      <c r="A68" s="52">
        <v>66</v>
      </c>
      <c r="B68" s="53">
        <v>42488</v>
      </c>
      <c r="C68" s="54" t="s">
        <v>115</v>
      </c>
      <c r="D68" s="54" t="s">
        <v>133</v>
      </c>
      <c r="E68" s="52" t="s">
        <v>131</v>
      </c>
      <c r="F68" s="52" t="s">
        <v>131</v>
      </c>
      <c r="G68" s="54" t="s">
        <v>129</v>
      </c>
      <c r="H68" s="13">
        <v>1000000</v>
      </c>
    </row>
    <row r="69" spans="1:8" ht="22.5">
      <c r="A69" s="55">
        <v>67</v>
      </c>
      <c r="B69" s="56">
        <v>42488</v>
      </c>
      <c r="C69" s="57" t="s">
        <v>115</v>
      </c>
      <c r="D69" s="57" t="s">
        <v>116</v>
      </c>
      <c r="E69" s="55" t="s">
        <v>117</v>
      </c>
      <c r="F69" s="55"/>
      <c r="G69" s="57" t="s">
        <v>118</v>
      </c>
      <c r="H69" s="15">
        <v>20000</v>
      </c>
    </row>
    <row r="70" spans="1:8" ht="22.5">
      <c r="A70" s="52">
        <v>68</v>
      </c>
      <c r="B70" s="53">
        <v>42490</v>
      </c>
      <c r="C70" s="54" t="s">
        <v>115</v>
      </c>
      <c r="D70" s="54" t="s">
        <v>116</v>
      </c>
      <c r="E70" s="52" t="s">
        <v>117</v>
      </c>
      <c r="F70" s="52"/>
      <c r="G70" s="54" t="s">
        <v>118</v>
      </c>
      <c r="H70" s="13">
        <v>120000</v>
      </c>
    </row>
    <row r="71" spans="1:8" ht="22.5">
      <c r="A71" s="55">
        <v>69</v>
      </c>
      <c r="B71" s="56">
        <v>42492</v>
      </c>
      <c r="C71" s="57" t="s">
        <v>115</v>
      </c>
      <c r="D71" s="57" t="s">
        <v>116</v>
      </c>
      <c r="E71" s="55" t="s">
        <v>117</v>
      </c>
      <c r="F71" s="55"/>
      <c r="G71" s="57" t="s">
        <v>134</v>
      </c>
      <c r="H71" s="15">
        <v>20000</v>
      </c>
    </row>
    <row r="72" spans="1:8" ht="22.5">
      <c r="A72" s="52">
        <v>70</v>
      </c>
      <c r="B72" s="53">
        <v>42492</v>
      </c>
      <c r="C72" s="54" t="s">
        <v>115</v>
      </c>
      <c r="D72" s="54" t="s">
        <v>116</v>
      </c>
      <c r="E72" s="52" t="s">
        <v>117</v>
      </c>
      <c r="F72" s="52"/>
      <c r="G72" s="54" t="s">
        <v>126</v>
      </c>
      <c r="H72" s="13">
        <v>20000</v>
      </c>
    </row>
    <row r="73" spans="1:8" ht="22.5">
      <c r="A73" s="55">
        <v>71</v>
      </c>
      <c r="B73" s="56">
        <v>42492</v>
      </c>
      <c r="C73" s="57" t="s">
        <v>115</v>
      </c>
      <c r="D73" s="57" t="s">
        <v>116</v>
      </c>
      <c r="E73" s="55" t="s">
        <v>117</v>
      </c>
      <c r="F73" s="55"/>
      <c r="G73" s="57" t="s">
        <v>119</v>
      </c>
      <c r="H73" s="15">
        <v>20000</v>
      </c>
    </row>
    <row r="74" spans="1:8" ht="22.5">
      <c r="A74" s="52">
        <v>72</v>
      </c>
      <c r="B74" s="53">
        <v>42494</v>
      </c>
      <c r="C74" s="54" t="s">
        <v>115</v>
      </c>
      <c r="D74" s="54" t="s">
        <v>116</v>
      </c>
      <c r="E74" s="52" t="s">
        <v>117</v>
      </c>
      <c r="F74" s="52"/>
      <c r="G74" s="54" t="s">
        <v>119</v>
      </c>
      <c r="H74" s="13">
        <v>20000</v>
      </c>
    </row>
    <row r="75" spans="1:8" ht="22.5">
      <c r="A75" s="55">
        <v>73</v>
      </c>
      <c r="B75" s="56">
        <v>42497</v>
      </c>
      <c r="C75" s="57" t="s">
        <v>115</v>
      </c>
      <c r="D75" s="57" t="s">
        <v>116</v>
      </c>
      <c r="E75" s="55" t="s">
        <v>117</v>
      </c>
      <c r="F75" s="55"/>
      <c r="G75" s="57" t="s">
        <v>120</v>
      </c>
      <c r="H75" s="15">
        <v>120000</v>
      </c>
    </row>
    <row r="76" spans="1:8" ht="22.5">
      <c r="A76" s="52">
        <v>74</v>
      </c>
      <c r="B76" s="53">
        <v>42505</v>
      </c>
      <c r="C76" s="54" t="s">
        <v>115</v>
      </c>
      <c r="D76" s="54" t="s">
        <v>116</v>
      </c>
      <c r="E76" s="52" t="s">
        <v>117</v>
      </c>
      <c r="F76" s="52"/>
      <c r="G76" s="54" t="s">
        <v>124</v>
      </c>
      <c r="H76" s="13">
        <v>20000</v>
      </c>
    </row>
    <row r="77" spans="1:8" ht="22.5">
      <c r="A77" s="55">
        <v>75</v>
      </c>
      <c r="B77" s="56">
        <v>42506</v>
      </c>
      <c r="C77" s="57" t="s">
        <v>115</v>
      </c>
      <c r="D77" s="57" t="s">
        <v>116</v>
      </c>
      <c r="E77" s="55" t="s">
        <v>117</v>
      </c>
      <c r="F77" s="55"/>
      <c r="G77" s="57" t="s">
        <v>122</v>
      </c>
      <c r="H77" s="15">
        <v>20000</v>
      </c>
    </row>
    <row r="78" spans="1:8" ht="22.5">
      <c r="A78" s="52">
        <v>76</v>
      </c>
      <c r="B78" s="53">
        <v>42507</v>
      </c>
      <c r="C78" s="54" t="s">
        <v>115</v>
      </c>
      <c r="D78" s="54" t="s">
        <v>116</v>
      </c>
      <c r="E78" s="52" t="s">
        <v>117</v>
      </c>
      <c r="F78" s="52"/>
      <c r="G78" s="54" t="s">
        <v>121</v>
      </c>
      <c r="H78" s="13">
        <v>20000</v>
      </c>
    </row>
    <row r="79" spans="1:8" ht="22.5">
      <c r="A79" s="55">
        <v>77</v>
      </c>
      <c r="B79" s="56">
        <v>42515</v>
      </c>
      <c r="C79" s="57" t="s">
        <v>115</v>
      </c>
      <c r="D79" s="57" t="s">
        <v>116</v>
      </c>
      <c r="E79" s="55" t="s">
        <v>117</v>
      </c>
      <c r="F79" s="55"/>
      <c r="G79" s="57" t="s">
        <v>122</v>
      </c>
      <c r="H79" s="15">
        <v>20000</v>
      </c>
    </row>
    <row r="80" spans="1:8" ht="22.5">
      <c r="A80" s="52">
        <v>78</v>
      </c>
      <c r="B80" s="53">
        <v>42517</v>
      </c>
      <c r="C80" s="54" t="s">
        <v>115</v>
      </c>
      <c r="D80" s="54" t="s">
        <v>116</v>
      </c>
      <c r="E80" s="52" t="s">
        <v>117</v>
      </c>
      <c r="F80" s="52"/>
      <c r="G80" s="54" t="s">
        <v>125</v>
      </c>
      <c r="H80" s="13">
        <v>20000</v>
      </c>
    </row>
    <row r="81" spans="1:8" ht="22.5">
      <c r="A81" s="55">
        <v>79</v>
      </c>
      <c r="B81" s="56">
        <v>42520</v>
      </c>
      <c r="C81" s="57" t="s">
        <v>115</v>
      </c>
      <c r="D81" s="57" t="s">
        <v>116</v>
      </c>
      <c r="E81" s="55" t="s">
        <v>117</v>
      </c>
      <c r="F81" s="55"/>
      <c r="G81" s="57" t="s">
        <v>118</v>
      </c>
      <c r="H81" s="15">
        <v>20000</v>
      </c>
    </row>
    <row r="82" spans="1:8" ht="22.5">
      <c r="A82" s="52">
        <v>80</v>
      </c>
      <c r="B82" s="53">
        <v>42520</v>
      </c>
      <c r="C82" s="54" t="s">
        <v>115</v>
      </c>
      <c r="D82" s="54" t="s">
        <v>116</v>
      </c>
      <c r="E82" s="52" t="s">
        <v>117</v>
      </c>
      <c r="F82" s="52"/>
      <c r="G82" s="54" t="s">
        <v>123</v>
      </c>
      <c r="H82" s="13">
        <v>20000</v>
      </c>
    </row>
    <row r="83" spans="1:8" ht="22.5">
      <c r="A83" s="55">
        <v>81</v>
      </c>
      <c r="B83" s="56">
        <v>42522</v>
      </c>
      <c r="C83" s="57" t="s">
        <v>115</v>
      </c>
      <c r="D83" s="57" t="s">
        <v>116</v>
      </c>
      <c r="E83" s="55" t="s">
        <v>117</v>
      </c>
      <c r="F83" s="55"/>
      <c r="G83" s="57" t="s">
        <v>134</v>
      </c>
      <c r="H83" s="15">
        <v>20000</v>
      </c>
    </row>
    <row r="84" spans="1:8" ht="22.5">
      <c r="A84" s="52">
        <v>82</v>
      </c>
      <c r="B84" s="53">
        <v>42522</v>
      </c>
      <c r="C84" s="54" t="s">
        <v>115</v>
      </c>
      <c r="D84" s="54" t="s">
        <v>116</v>
      </c>
      <c r="E84" s="52" t="s">
        <v>117</v>
      </c>
      <c r="F84" s="52"/>
      <c r="G84" s="54" t="s">
        <v>119</v>
      </c>
      <c r="H84" s="13">
        <v>20000</v>
      </c>
    </row>
    <row r="85" spans="1:8" ht="22.5">
      <c r="A85" s="55">
        <v>83</v>
      </c>
      <c r="B85" s="56">
        <v>42522</v>
      </c>
      <c r="C85" s="57" t="s">
        <v>115</v>
      </c>
      <c r="D85" s="57" t="s">
        <v>116</v>
      </c>
      <c r="E85" s="55" t="s">
        <v>117</v>
      </c>
      <c r="F85" s="55"/>
      <c r="G85" s="57" t="s">
        <v>138</v>
      </c>
      <c r="H85" s="15">
        <v>120000</v>
      </c>
    </row>
    <row r="86" spans="1:8" ht="22.5">
      <c r="A86" s="52">
        <v>84</v>
      </c>
      <c r="B86" s="53">
        <v>42523</v>
      </c>
      <c r="C86" s="54" t="s">
        <v>115</v>
      </c>
      <c r="D86" s="54" t="s">
        <v>116</v>
      </c>
      <c r="E86" s="52" t="s">
        <v>117</v>
      </c>
      <c r="F86" s="52"/>
      <c r="G86" s="54" t="s">
        <v>119</v>
      </c>
      <c r="H86" s="13">
        <v>20000</v>
      </c>
    </row>
    <row r="87" spans="1:8" ht="22.5">
      <c r="A87" s="55">
        <v>85</v>
      </c>
      <c r="B87" s="56">
        <v>42524</v>
      </c>
      <c r="C87" s="57" t="s">
        <v>115</v>
      </c>
      <c r="D87" s="57" t="s">
        <v>116</v>
      </c>
      <c r="E87" s="55" t="s">
        <v>117</v>
      </c>
      <c r="F87" s="55"/>
      <c r="G87" s="57" t="s">
        <v>136</v>
      </c>
      <c r="H87" s="15">
        <v>20000</v>
      </c>
    </row>
    <row r="88" spans="1:8" ht="22.5">
      <c r="A88" s="52">
        <v>86</v>
      </c>
      <c r="B88" s="53">
        <v>42528</v>
      </c>
      <c r="C88" s="54" t="s">
        <v>115</v>
      </c>
      <c r="D88" s="54" t="s">
        <v>116</v>
      </c>
      <c r="E88" s="52" t="s">
        <v>117</v>
      </c>
      <c r="F88" s="52"/>
      <c r="G88" s="54" t="s">
        <v>120</v>
      </c>
      <c r="H88" s="13">
        <v>120000</v>
      </c>
    </row>
    <row r="89" spans="1:8" ht="22.5">
      <c r="A89" s="55">
        <v>87</v>
      </c>
      <c r="B89" s="56">
        <v>42535</v>
      </c>
      <c r="C89" s="57" t="s">
        <v>115</v>
      </c>
      <c r="D89" s="57" t="s">
        <v>116</v>
      </c>
      <c r="E89" s="55" t="s">
        <v>117</v>
      </c>
      <c r="F89" s="55"/>
      <c r="G89" s="57" t="s">
        <v>124</v>
      </c>
      <c r="H89" s="15">
        <v>20000</v>
      </c>
    </row>
    <row r="90" spans="1:8" ht="22.5">
      <c r="A90" s="52">
        <v>88</v>
      </c>
      <c r="B90" s="53">
        <v>42537</v>
      </c>
      <c r="C90" s="54" t="s">
        <v>115</v>
      </c>
      <c r="D90" s="54" t="s">
        <v>116</v>
      </c>
      <c r="E90" s="52" t="s">
        <v>117</v>
      </c>
      <c r="F90" s="52"/>
      <c r="G90" s="54" t="s">
        <v>122</v>
      </c>
      <c r="H90" s="13">
        <v>20000</v>
      </c>
    </row>
    <row r="91" spans="1:8" ht="22.5">
      <c r="A91" s="55">
        <v>89</v>
      </c>
      <c r="B91" s="56">
        <v>42539</v>
      </c>
      <c r="C91" s="57" t="s">
        <v>127</v>
      </c>
      <c r="D91" s="57" t="s">
        <v>130</v>
      </c>
      <c r="E91" s="55" t="s">
        <v>117</v>
      </c>
      <c r="F91" s="55" t="s">
        <v>117</v>
      </c>
      <c r="G91" s="57" t="s">
        <v>135</v>
      </c>
      <c r="H91" s="15">
        <v>409</v>
      </c>
    </row>
    <row r="92" spans="1:8" ht="22.5">
      <c r="A92" s="52">
        <v>90</v>
      </c>
      <c r="B92" s="53">
        <v>42539</v>
      </c>
      <c r="C92" s="54" t="s">
        <v>127</v>
      </c>
      <c r="D92" s="54" t="s">
        <v>130</v>
      </c>
      <c r="E92" s="52" t="s">
        <v>117</v>
      </c>
      <c r="F92" s="52" t="s">
        <v>117</v>
      </c>
      <c r="G92" s="54" t="s">
        <v>135</v>
      </c>
      <c r="H92" s="13">
        <v>1445</v>
      </c>
    </row>
    <row r="93" spans="1:8" ht="22.5">
      <c r="A93" s="55">
        <v>91</v>
      </c>
      <c r="B93" s="56">
        <v>42541</v>
      </c>
      <c r="C93" s="57" t="s">
        <v>115</v>
      </c>
      <c r="D93" s="57" t="s">
        <v>116</v>
      </c>
      <c r="E93" s="55" t="s">
        <v>117</v>
      </c>
      <c r="F93" s="55"/>
      <c r="G93" s="57" t="s">
        <v>121</v>
      </c>
      <c r="H93" s="15">
        <v>20000</v>
      </c>
    </row>
    <row r="94" spans="1:8" ht="22.5">
      <c r="A94" s="52">
        <v>92</v>
      </c>
      <c r="B94" s="53">
        <v>42542</v>
      </c>
      <c r="C94" s="54" t="s">
        <v>115</v>
      </c>
      <c r="D94" s="54" t="s">
        <v>116</v>
      </c>
      <c r="E94" s="52" t="s">
        <v>117</v>
      </c>
      <c r="F94" s="52"/>
      <c r="G94" s="54" t="s">
        <v>123</v>
      </c>
      <c r="H94" s="13">
        <v>20000</v>
      </c>
    </row>
    <row r="95" spans="1:8" ht="22.5">
      <c r="A95" s="55">
        <v>93</v>
      </c>
      <c r="B95" s="56">
        <v>42544</v>
      </c>
      <c r="C95" s="57" t="s">
        <v>115</v>
      </c>
      <c r="D95" s="57" t="s">
        <v>116</v>
      </c>
      <c r="E95" s="55" t="s">
        <v>117</v>
      </c>
      <c r="F95" s="55"/>
      <c r="G95" s="57" t="s">
        <v>122</v>
      </c>
      <c r="H95" s="15">
        <v>20000</v>
      </c>
    </row>
    <row r="96" spans="1:8" ht="22.5">
      <c r="A96" s="52">
        <v>94</v>
      </c>
      <c r="B96" s="53">
        <v>42548</v>
      </c>
      <c r="C96" s="54" t="s">
        <v>115</v>
      </c>
      <c r="D96" s="54" t="s">
        <v>116</v>
      </c>
      <c r="E96" s="52" t="s">
        <v>117</v>
      </c>
      <c r="F96" s="52"/>
      <c r="G96" s="54" t="s">
        <v>125</v>
      </c>
      <c r="H96" s="13">
        <v>20000</v>
      </c>
    </row>
    <row r="97" spans="1:8" ht="22.5">
      <c r="A97" s="55">
        <v>95</v>
      </c>
      <c r="B97" s="56">
        <v>42549</v>
      </c>
      <c r="C97" s="57" t="s">
        <v>115</v>
      </c>
      <c r="D97" s="57" t="s">
        <v>116</v>
      </c>
      <c r="E97" s="55" t="s">
        <v>117</v>
      </c>
      <c r="F97" s="55"/>
      <c r="G97" s="57" t="s">
        <v>118</v>
      </c>
      <c r="H97" s="15">
        <v>20000</v>
      </c>
    </row>
    <row r="98" spans="1:8" ht="22.5">
      <c r="A98" s="52">
        <v>96</v>
      </c>
      <c r="B98" s="53">
        <v>42552</v>
      </c>
      <c r="C98" s="54" t="s">
        <v>115</v>
      </c>
      <c r="D98" s="54" t="s">
        <v>116</v>
      </c>
      <c r="E98" s="52" t="s">
        <v>117</v>
      </c>
      <c r="F98" s="52"/>
      <c r="G98" s="54" t="s">
        <v>134</v>
      </c>
      <c r="H98" s="13">
        <v>20000</v>
      </c>
    </row>
    <row r="99" spans="1:8" ht="22.5">
      <c r="A99" s="55">
        <v>97</v>
      </c>
      <c r="B99" s="56">
        <v>42553</v>
      </c>
      <c r="C99" s="57" t="s">
        <v>115</v>
      </c>
      <c r="D99" s="57" t="s">
        <v>116</v>
      </c>
      <c r="E99" s="55" t="s">
        <v>117</v>
      </c>
      <c r="F99" s="55"/>
      <c r="G99" s="57" t="s">
        <v>126</v>
      </c>
      <c r="H99" s="15">
        <v>20000</v>
      </c>
    </row>
    <row r="100" spans="1:8" ht="22.5">
      <c r="A100" s="52">
        <v>98</v>
      </c>
      <c r="B100" s="53">
        <v>42554</v>
      </c>
      <c r="C100" s="54" t="s">
        <v>115</v>
      </c>
      <c r="D100" s="54" t="s">
        <v>116</v>
      </c>
      <c r="E100" s="52" t="s">
        <v>117</v>
      </c>
      <c r="F100" s="52"/>
      <c r="G100" s="54" t="s">
        <v>138</v>
      </c>
      <c r="H100" s="13">
        <v>120000</v>
      </c>
    </row>
    <row r="101" spans="1:8" ht="22.5">
      <c r="A101" s="55">
        <v>99</v>
      </c>
      <c r="B101" s="56">
        <v>42555</v>
      </c>
      <c r="C101" s="57" t="s">
        <v>115</v>
      </c>
      <c r="D101" s="57" t="s">
        <v>116</v>
      </c>
      <c r="E101" s="55" t="s">
        <v>117</v>
      </c>
      <c r="F101" s="55"/>
      <c r="G101" s="57" t="s">
        <v>134</v>
      </c>
      <c r="H101" s="15">
        <v>100000</v>
      </c>
    </row>
    <row r="102" spans="1:8" ht="22.5">
      <c r="A102" s="52">
        <v>100</v>
      </c>
      <c r="B102" s="53">
        <v>42555</v>
      </c>
      <c r="C102" s="54" t="s">
        <v>115</v>
      </c>
      <c r="D102" s="54" t="s">
        <v>116</v>
      </c>
      <c r="E102" s="52" t="s">
        <v>117</v>
      </c>
      <c r="F102" s="52"/>
      <c r="G102" s="54" t="s">
        <v>119</v>
      </c>
      <c r="H102" s="13">
        <v>20000</v>
      </c>
    </row>
    <row r="103" spans="1:8" ht="22.5">
      <c r="A103" s="55">
        <v>101</v>
      </c>
      <c r="B103" s="56">
        <v>42556</v>
      </c>
      <c r="C103" s="57" t="s">
        <v>115</v>
      </c>
      <c r="D103" s="57" t="s">
        <v>116</v>
      </c>
      <c r="E103" s="55" t="s">
        <v>117</v>
      </c>
      <c r="F103" s="55"/>
      <c r="G103" s="57" t="s">
        <v>119</v>
      </c>
      <c r="H103" s="15">
        <v>20000</v>
      </c>
    </row>
    <row r="104" spans="1:8" ht="22.5">
      <c r="A104" s="52">
        <v>102</v>
      </c>
      <c r="B104" s="53">
        <v>42558</v>
      </c>
      <c r="C104" s="54" t="s">
        <v>115</v>
      </c>
      <c r="D104" s="54" t="s">
        <v>116</v>
      </c>
      <c r="E104" s="52" t="s">
        <v>117</v>
      </c>
      <c r="F104" s="52"/>
      <c r="G104" s="54" t="s">
        <v>121</v>
      </c>
      <c r="H104" s="13">
        <v>100000</v>
      </c>
    </row>
    <row r="105" spans="1:8" ht="22.5">
      <c r="A105" s="55">
        <v>103</v>
      </c>
      <c r="B105" s="56">
        <v>42558</v>
      </c>
      <c r="C105" s="57" t="s">
        <v>115</v>
      </c>
      <c r="D105" s="57" t="s">
        <v>116</v>
      </c>
      <c r="E105" s="55" t="s">
        <v>117</v>
      </c>
      <c r="F105" s="55"/>
      <c r="G105" s="57" t="s">
        <v>120</v>
      </c>
      <c r="H105" s="15">
        <v>120000</v>
      </c>
    </row>
    <row r="106" spans="1:8" ht="22.5">
      <c r="A106" s="52">
        <v>104</v>
      </c>
      <c r="B106" s="53">
        <v>42558</v>
      </c>
      <c r="C106" s="54" t="s">
        <v>115</v>
      </c>
      <c r="D106" s="54" t="s">
        <v>116</v>
      </c>
      <c r="E106" s="52" t="s">
        <v>117</v>
      </c>
      <c r="F106" s="52"/>
      <c r="G106" s="54" t="s">
        <v>138</v>
      </c>
      <c r="H106" s="13">
        <v>100000</v>
      </c>
    </row>
    <row r="107" spans="1:8" ht="22.5">
      <c r="A107" s="55">
        <v>105</v>
      </c>
      <c r="B107" s="56">
        <v>42558</v>
      </c>
      <c r="C107" s="57" t="s">
        <v>115</v>
      </c>
      <c r="D107" s="57" t="s">
        <v>116</v>
      </c>
      <c r="E107" s="55" t="s">
        <v>117</v>
      </c>
      <c r="F107" s="55"/>
      <c r="G107" s="57" t="s">
        <v>125</v>
      </c>
      <c r="H107" s="15">
        <v>100000</v>
      </c>
    </row>
    <row r="108" spans="1:8" ht="22.5">
      <c r="A108" s="52">
        <v>106</v>
      </c>
      <c r="B108" s="53">
        <v>42558</v>
      </c>
      <c r="C108" s="54" t="s">
        <v>115</v>
      </c>
      <c r="D108" s="54" t="s">
        <v>116</v>
      </c>
      <c r="E108" s="52" t="s">
        <v>117</v>
      </c>
      <c r="F108" s="52"/>
      <c r="G108" s="54" t="s">
        <v>139</v>
      </c>
      <c r="H108" s="13">
        <v>100000</v>
      </c>
    </row>
    <row r="109" spans="1:8" ht="22.5">
      <c r="A109" s="55">
        <v>107</v>
      </c>
      <c r="B109" s="56">
        <v>42559</v>
      </c>
      <c r="C109" s="57" t="s">
        <v>115</v>
      </c>
      <c r="D109" s="57" t="s">
        <v>116</v>
      </c>
      <c r="E109" s="55" t="s">
        <v>117</v>
      </c>
      <c r="F109" s="55"/>
      <c r="G109" s="57" t="s">
        <v>122</v>
      </c>
      <c r="H109" s="15">
        <v>100000</v>
      </c>
    </row>
    <row r="110" spans="1:8" ht="22.5">
      <c r="A110" s="52">
        <v>108</v>
      </c>
      <c r="B110" s="53">
        <v>42562</v>
      </c>
      <c r="C110" s="54" t="s">
        <v>115</v>
      </c>
      <c r="D110" s="54" t="s">
        <v>116</v>
      </c>
      <c r="E110" s="52" t="s">
        <v>117</v>
      </c>
      <c r="F110" s="52"/>
      <c r="G110" s="54" t="s">
        <v>123</v>
      </c>
      <c r="H110" s="13">
        <v>100000</v>
      </c>
    </row>
    <row r="111" spans="1:8" ht="22.5">
      <c r="A111" s="55">
        <v>109</v>
      </c>
      <c r="B111" s="56">
        <v>42563</v>
      </c>
      <c r="C111" s="57" t="s">
        <v>115</v>
      </c>
      <c r="D111" s="57" t="s">
        <v>116</v>
      </c>
      <c r="E111" s="55" t="s">
        <v>117</v>
      </c>
      <c r="F111" s="55"/>
      <c r="G111" s="57" t="s">
        <v>118</v>
      </c>
      <c r="H111" s="15">
        <v>100000</v>
      </c>
    </row>
    <row r="112" spans="1:8" ht="22.5">
      <c r="A112" s="52">
        <v>110</v>
      </c>
      <c r="B112" s="53">
        <v>42563</v>
      </c>
      <c r="C112" s="54" t="s">
        <v>115</v>
      </c>
      <c r="D112" s="54" t="s">
        <v>116</v>
      </c>
      <c r="E112" s="52" t="s">
        <v>117</v>
      </c>
      <c r="F112" s="52"/>
      <c r="G112" s="54" t="s">
        <v>119</v>
      </c>
      <c r="H112" s="13">
        <v>100000</v>
      </c>
    </row>
    <row r="113" spans="1:8" ht="22.5">
      <c r="A113" s="55">
        <v>111</v>
      </c>
      <c r="B113" s="56">
        <v>42563</v>
      </c>
      <c r="C113" s="57" t="s">
        <v>115</v>
      </c>
      <c r="D113" s="57" t="s">
        <v>116</v>
      </c>
      <c r="E113" s="55" t="s">
        <v>117</v>
      </c>
      <c r="F113" s="55"/>
      <c r="G113" s="57" t="s">
        <v>140</v>
      </c>
      <c r="H113" s="15">
        <v>100000</v>
      </c>
    </row>
    <row r="114" spans="1:8" ht="22.5">
      <c r="A114" s="52">
        <v>112</v>
      </c>
      <c r="B114" s="53">
        <v>42565</v>
      </c>
      <c r="C114" s="54" t="s">
        <v>115</v>
      </c>
      <c r="D114" s="54" t="s">
        <v>116</v>
      </c>
      <c r="E114" s="52" t="s">
        <v>117</v>
      </c>
      <c r="F114" s="52"/>
      <c r="G114" s="54" t="s">
        <v>118</v>
      </c>
      <c r="H114" s="13">
        <v>50000</v>
      </c>
    </row>
    <row r="115" spans="1:8" ht="22.5">
      <c r="A115" s="55">
        <v>113</v>
      </c>
      <c r="B115" s="56">
        <v>42566</v>
      </c>
      <c r="C115" s="57" t="s">
        <v>115</v>
      </c>
      <c r="D115" s="57" t="s">
        <v>116</v>
      </c>
      <c r="E115" s="55" t="s">
        <v>117</v>
      </c>
      <c r="F115" s="55"/>
      <c r="G115" s="57" t="s">
        <v>122</v>
      </c>
      <c r="H115" s="15">
        <v>20000</v>
      </c>
    </row>
    <row r="116" spans="1:8" ht="22.5">
      <c r="A116" s="52">
        <v>114</v>
      </c>
      <c r="B116" s="53">
        <v>42566</v>
      </c>
      <c r="C116" s="54" t="s">
        <v>115</v>
      </c>
      <c r="D116" s="54" t="s">
        <v>130</v>
      </c>
      <c r="E116" s="52" t="s">
        <v>131</v>
      </c>
      <c r="F116" s="52" t="s">
        <v>131</v>
      </c>
      <c r="G116" s="54" t="s">
        <v>137</v>
      </c>
      <c r="H116" s="13">
        <v>15900</v>
      </c>
    </row>
    <row r="117" spans="1:8" ht="22.5">
      <c r="A117" s="55">
        <v>115</v>
      </c>
      <c r="B117" s="56">
        <v>42568</v>
      </c>
      <c r="C117" s="57" t="s">
        <v>115</v>
      </c>
      <c r="D117" s="57" t="s">
        <v>116</v>
      </c>
      <c r="E117" s="55" t="s">
        <v>117</v>
      </c>
      <c r="F117" s="55"/>
      <c r="G117" s="57" t="s">
        <v>124</v>
      </c>
      <c r="H117" s="15">
        <v>20000</v>
      </c>
    </row>
    <row r="118" spans="1:8" ht="22.5">
      <c r="A118" s="52">
        <v>116</v>
      </c>
      <c r="B118" s="53">
        <v>42569</v>
      </c>
      <c r="C118" s="54" t="s">
        <v>115</v>
      </c>
      <c r="D118" s="54" t="s">
        <v>116</v>
      </c>
      <c r="E118" s="52" t="s">
        <v>117</v>
      </c>
      <c r="F118" s="52"/>
      <c r="G118" s="54" t="s">
        <v>121</v>
      </c>
      <c r="H118" s="13">
        <v>20000</v>
      </c>
    </row>
    <row r="119" spans="1:8" ht="22.5">
      <c r="A119" s="55">
        <v>117</v>
      </c>
      <c r="B119" s="56">
        <v>42571</v>
      </c>
      <c r="C119" s="57" t="s">
        <v>115</v>
      </c>
      <c r="D119" s="57" t="s">
        <v>116</v>
      </c>
      <c r="E119" s="55" t="s">
        <v>117</v>
      </c>
      <c r="F119" s="55"/>
      <c r="G119" s="57" t="s">
        <v>123</v>
      </c>
      <c r="H119" s="15">
        <v>20000</v>
      </c>
    </row>
    <row r="120" spans="1:8" ht="22.5">
      <c r="A120" s="52">
        <v>118</v>
      </c>
      <c r="B120" s="53">
        <v>42572</v>
      </c>
      <c r="C120" s="54" t="s">
        <v>115</v>
      </c>
      <c r="D120" s="54" t="s">
        <v>116</v>
      </c>
      <c r="E120" s="52" t="s">
        <v>117</v>
      </c>
      <c r="F120" s="52"/>
      <c r="G120" s="54" t="s">
        <v>122</v>
      </c>
      <c r="H120" s="13">
        <v>20000</v>
      </c>
    </row>
    <row r="121" spans="1:8" ht="22.5">
      <c r="A121" s="55">
        <v>119</v>
      </c>
      <c r="B121" s="56">
        <v>42578</v>
      </c>
      <c r="C121" s="57" t="s">
        <v>115</v>
      </c>
      <c r="D121" s="57" t="s">
        <v>116</v>
      </c>
      <c r="E121" s="55" t="s">
        <v>117</v>
      </c>
      <c r="F121" s="55"/>
      <c r="G121" s="57" t="s">
        <v>125</v>
      </c>
      <c r="H121" s="15">
        <v>20000</v>
      </c>
    </row>
    <row r="122" spans="1:8" ht="22.5">
      <c r="A122" s="52">
        <v>120</v>
      </c>
      <c r="B122" s="53">
        <v>42579</v>
      </c>
      <c r="C122" s="54" t="s">
        <v>115</v>
      </c>
      <c r="D122" s="54" t="s">
        <v>116</v>
      </c>
      <c r="E122" s="52" t="s">
        <v>117</v>
      </c>
      <c r="F122" s="52"/>
      <c r="G122" s="54" t="s">
        <v>118</v>
      </c>
      <c r="H122" s="13">
        <v>20000</v>
      </c>
    </row>
    <row r="123" spans="1:8" ht="22.5">
      <c r="A123" s="55">
        <v>121</v>
      </c>
      <c r="B123" s="56">
        <v>42583</v>
      </c>
      <c r="C123" s="57" t="s">
        <v>115</v>
      </c>
      <c r="D123" s="57" t="s">
        <v>116</v>
      </c>
      <c r="E123" s="55" t="s">
        <v>117</v>
      </c>
      <c r="F123" s="55"/>
      <c r="G123" s="57" t="s">
        <v>134</v>
      </c>
      <c r="H123" s="15">
        <v>20000</v>
      </c>
    </row>
    <row r="124" spans="1:8" ht="22.5">
      <c r="A124" s="52">
        <v>122</v>
      </c>
      <c r="B124" s="53">
        <v>42586</v>
      </c>
      <c r="C124" s="54" t="s">
        <v>115</v>
      </c>
      <c r="D124" s="54" t="s">
        <v>116</v>
      </c>
      <c r="E124" s="52" t="s">
        <v>117</v>
      </c>
      <c r="F124" s="52"/>
      <c r="G124" s="54" t="s">
        <v>119</v>
      </c>
      <c r="H124" s="13">
        <v>20000</v>
      </c>
    </row>
    <row r="125" spans="1:8" ht="22.5">
      <c r="A125" s="55">
        <v>123</v>
      </c>
      <c r="B125" s="56">
        <v>42588</v>
      </c>
      <c r="C125" s="57" t="s">
        <v>115</v>
      </c>
      <c r="D125" s="57" t="s">
        <v>116</v>
      </c>
      <c r="E125" s="55" t="s">
        <v>117</v>
      </c>
      <c r="F125" s="55"/>
      <c r="G125" s="57" t="s">
        <v>138</v>
      </c>
      <c r="H125" s="15">
        <v>120000</v>
      </c>
    </row>
    <row r="126" spans="1:8" ht="22.5">
      <c r="A126" s="52">
        <v>124</v>
      </c>
      <c r="B126" s="53">
        <v>42590</v>
      </c>
      <c r="C126" s="54" t="s">
        <v>115</v>
      </c>
      <c r="D126" s="54" t="s">
        <v>116</v>
      </c>
      <c r="E126" s="52" t="s">
        <v>117</v>
      </c>
      <c r="F126" s="52"/>
      <c r="G126" s="54" t="s">
        <v>120</v>
      </c>
      <c r="H126" s="13">
        <v>120000</v>
      </c>
    </row>
    <row r="127" spans="1:8" ht="22.5">
      <c r="A127" s="55">
        <v>125</v>
      </c>
      <c r="B127" s="56">
        <v>42590</v>
      </c>
      <c r="C127" s="57" t="s">
        <v>115</v>
      </c>
      <c r="D127" s="57" t="s">
        <v>116</v>
      </c>
      <c r="E127" s="55" t="s">
        <v>117</v>
      </c>
      <c r="F127" s="55"/>
      <c r="G127" s="57" t="s">
        <v>119</v>
      </c>
      <c r="H127" s="15">
        <v>20000</v>
      </c>
    </row>
    <row r="128" spans="1:8" ht="22.5">
      <c r="A128" s="52">
        <v>126</v>
      </c>
      <c r="B128" s="53">
        <v>42597</v>
      </c>
      <c r="C128" s="54" t="s">
        <v>115</v>
      </c>
      <c r="D128" s="54" t="s">
        <v>116</v>
      </c>
      <c r="E128" s="52" t="s">
        <v>117</v>
      </c>
      <c r="F128" s="52"/>
      <c r="G128" s="54" t="s">
        <v>124</v>
      </c>
      <c r="H128" s="13">
        <v>20000</v>
      </c>
    </row>
    <row r="129" spans="1:8" ht="22.5">
      <c r="A129" s="55">
        <v>127</v>
      </c>
      <c r="B129" s="56">
        <v>42598</v>
      </c>
      <c r="C129" s="57" t="s">
        <v>115</v>
      </c>
      <c r="D129" s="57" t="s">
        <v>116</v>
      </c>
      <c r="E129" s="55" t="s">
        <v>117</v>
      </c>
      <c r="F129" s="55"/>
      <c r="G129" s="57" t="s">
        <v>122</v>
      </c>
      <c r="H129" s="15">
        <v>20000</v>
      </c>
    </row>
    <row r="130" spans="1:8" ht="22.5">
      <c r="A130" s="52">
        <v>128</v>
      </c>
      <c r="B130" s="53">
        <v>42602</v>
      </c>
      <c r="C130" s="54" t="s">
        <v>115</v>
      </c>
      <c r="D130" s="54" t="s">
        <v>116</v>
      </c>
      <c r="E130" s="52" t="s">
        <v>117</v>
      </c>
      <c r="F130" s="52"/>
      <c r="G130" s="54" t="s">
        <v>123</v>
      </c>
      <c r="H130" s="13">
        <v>20000</v>
      </c>
    </row>
    <row r="131" spans="1:8" ht="22.5">
      <c r="A131" s="55">
        <v>129</v>
      </c>
      <c r="B131" s="56">
        <v>42605</v>
      </c>
      <c r="C131" s="57" t="s">
        <v>115</v>
      </c>
      <c r="D131" s="57" t="s">
        <v>116</v>
      </c>
      <c r="E131" s="55" t="s">
        <v>117</v>
      </c>
      <c r="F131" s="55"/>
      <c r="G131" s="57" t="s">
        <v>121</v>
      </c>
      <c r="H131" s="15">
        <v>20000</v>
      </c>
    </row>
    <row r="132" spans="1:8" ht="22.5">
      <c r="A132" s="52">
        <v>130</v>
      </c>
      <c r="B132" s="53">
        <v>42610</v>
      </c>
      <c r="C132" s="54" t="s">
        <v>115</v>
      </c>
      <c r="D132" s="54" t="s">
        <v>116</v>
      </c>
      <c r="E132" s="52" t="s">
        <v>117</v>
      </c>
      <c r="F132" s="52"/>
      <c r="G132" s="54" t="s">
        <v>125</v>
      </c>
      <c r="H132" s="13">
        <v>20000</v>
      </c>
    </row>
    <row r="133" spans="1:8" ht="22.5">
      <c r="A133" s="55">
        <v>131</v>
      </c>
      <c r="B133" s="56">
        <v>42611</v>
      </c>
      <c r="C133" s="57" t="s">
        <v>115</v>
      </c>
      <c r="D133" s="57" t="s">
        <v>116</v>
      </c>
      <c r="E133" s="55" t="s">
        <v>117</v>
      </c>
      <c r="F133" s="55"/>
      <c r="G133" s="57" t="s">
        <v>118</v>
      </c>
      <c r="H133" s="15">
        <v>20000</v>
      </c>
    </row>
    <row r="134" spans="1:8" ht="22.5">
      <c r="A134" s="52">
        <v>132</v>
      </c>
      <c r="B134" s="53">
        <v>42611</v>
      </c>
      <c r="C134" s="54" t="s">
        <v>115</v>
      </c>
      <c r="D134" s="54" t="s">
        <v>116</v>
      </c>
      <c r="E134" s="52" t="s">
        <v>117</v>
      </c>
      <c r="F134" s="52"/>
      <c r="G134" s="54" t="s">
        <v>122</v>
      </c>
      <c r="H134" s="13">
        <v>20000</v>
      </c>
    </row>
    <row r="135" spans="1:8" ht="22.5">
      <c r="A135" s="55">
        <v>133</v>
      </c>
      <c r="B135" s="56">
        <v>42614</v>
      </c>
      <c r="C135" s="57" t="s">
        <v>115</v>
      </c>
      <c r="D135" s="57" t="s">
        <v>116</v>
      </c>
      <c r="E135" s="55" t="s">
        <v>117</v>
      </c>
      <c r="F135" s="55"/>
      <c r="G135" s="57" t="s">
        <v>134</v>
      </c>
      <c r="H135" s="15">
        <v>20000</v>
      </c>
    </row>
    <row r="136" spans="1:8" ht="22.5">
      <c r="A136" s="52">
        <v>134</v>
      </c>
      <c r="B136" s="53">
        <v>42614</v>
      </c>
      <c r="C136" s="54" t="s">
        <v>115</v>
      </c>
      <c r="D136" s="54" t="s">
        <v>116</v>
      </c>
      <c r="E136" s="52" t="s">
        <v>117</v>
      </c>
      <c r="F136" s="52"/>
      <c r="G136" s="54" t="s">
        <v>119</v>
      </c>
      <c r="H136" s="13">
        <v>20000</v>
      </c>
    </row>
    <row r="137" spans="1:8" ht="22.5">
      <c r="A137" s="55">
        <v>135</v>
      </c>
      <c r="B137" s="56">
        <v>42615</v>
      </c>
      <c r="C137" s="57" t="s">
        <v>115</v>
      </c>
      <c r="D137" s="57" t="s">
        <v>116</v>
      </c>
      <c r="E137" s="55" t="s">
        <v>117</v>
      </c>
      <c r="F137" s="55"/>
      <c r="G137" s="57" t="s">
        <v>119</v>
      </c>
      <c r="H137" s="15">
        <v>20000</v>
      </c>
    </row>
    <row r="138" spans="1:8" ht="22.5">
      <c r="A138" s="52">
        <v>136</v>
      </c>
      <c r="B138" s="53">
        <v>42616</v>
      </c>
      <c r="C138" s="54" t="s">
        <v>115</v>
      </c>
      <c r="D138" s="54" t="s">
        <v>116</v>
      </c>
      <c r="E138" s="52" t="s">
        <v>117</v>
      </c>
      <c r="F138" s="52"/>
      <c r="G138" s="54" t="s">
        <v>126</v>
      </c>
      <c r="H138" s="13">
        <v>20000</v>
      </c>
    </row>
    <row r="139" spans="1:8" ht="22.5">
      <c r="A139" s="55">
        <v>137</v>
      </c>
      <c r="B139" s="56">
        <v>42619</v>
      </c>
      <c r="C139" s="57" t="s">
        <v>115</v>
      </c>
      <c r="D139" s="57" t="s">
        <v>116</v>
      </c>
      <c r="E139" s="55" t="s">
        <v>117</v>
      </c>
      <c r="F139" s="55"/>
      <c r="G139" s="57" t="s">
        <v>118</v>
      </c>
      <c r="H139" s="15">
        <v>175000</v>
      </c>
    </row>
    <row r="140" spans="1:8" ht="22.5">
      <c r="A140" s="52">
        <v>138</v>
      </c>
      <c r="B140" s="53">
        <v>42620</v>
      </c>
      <c r="C140" s="54" t="s">
        <v>115</v>
      </c>
      <c r="D140" s="54" t="s">
        <v>116</v>
      </c>
      <c r="E140" s="52" t="s">
        <v>117</v>
      </c>
      <c r="F140" s="52"/>
      <c r="G140" s="54" t="s">
        <v>120</v>
      </c>
      <c r="H140" s="13">
        <v>120000</v>
      </c>
    </row>
    <row r="141" spans="1:8" ht="22.5">
      <c r="A141" s="55">
        <v>139</v>
      </c>
      <c r="B141" s="56">
        <v>42621</v>
      </c>
      <c r="C141" s="57" t="s">
        <v>115</v>
      </c>
      <c r="D141" s="57" t="s">
        <v>128</v>
      </c>
      <c r="E141" s="55"/>
      <c r="F141" s="55"/>
      <c r="G141" s="57" t="s">
        <v>129</v>
      </c>
      <c r="H141" s="15">
        <v>300000</v>
      </c>
    </row>
    <row r="142" spans="1:8" ht="22.5">
      <c r="A142" s="52">
        <v>140</v>
      </c>
      <c r="B142" s="53">
        <v>42627</v>
      </c>
      <c r="C142" s="54" t="s">
        <v>127</v>
      </c>
      <c r="D142" s="54" t="s">
        <v>130</v>
      </c>
      <c r="E142" s="52" t="s">
        <v>117</v>
      </c>
      <c r="F142" s="52" t="s">
        <v>117</v>
      </c>
      <c r="G142" s="54" t="s">
        <v>135</v>
      </c>
      <c r="H142" s="13">
        <v>340</v>
      </c>
    </row>
    <row r="143" spans="1:8" ht="22.5">
      <c r="A143" s="55">
        <v>141</v>
      </c>
      <c r="B143" s="56">
        <v>42627</v>
      </c>
      <c r="C143" s="57" t="s">
        <v>127</v>
      </c>
      <c r="D143" s="57" t="s">
        <v>130</v>
      </c>
      <c r="E143" s="55" t="s">
        <v>117</v>
      </c>
      <c r="F143" s="55" t="s">
        <v>117</v>
      </c>
      <c r="G143" s="57" t="s">
        <v>135</v>
      </c>
      <c r="H143" s="15">
        <v>1307</v>
      </c>
    </row>
    <row r="144" spans="1:8" ht="22.5">
      <c r="A144" s="52">
        <v>142</v>
      </c>
      <c r="B144" s="53">
        <v>42627</v>
      </c>
      <c r="C144" s="54" t="s">
        <v>115</v>
      </c>
      <c r="D144" s="54" t="s">
        <v>116</v>
      </c>
      <c r="E144" s="52" t="s">
        <v>117</v>
      </c>
      <c r="F144" s="52"/>
      <c r="G144" s="54" t="s">
        <v>124</v>
      </c>
      <c r="H144" s="13">
        <v>20000</v>
      </c>
    </row>
    <row r="145" spans="1:8" ht="22.5">
      <c r="A145" s="55">
        <v>143</v>
      </c>
      <c r="B145" s="56">
        <v>42630</v>
      </c>
      <c r="C145" s="57" t="s">
        <v>115</v>
      </c>
      <c r="D145" s="57" t="s">
        <v>116</v>
      </c>
      <c r="E145" s="55" t="s">
        <v>117</v>
      </c>
      <c r="F145" s="55"/>
      <c r="G145" s="57" t="s">
        <v>122</v>
      </c>
      <c r="H145" s="15">
        <v>20000</v>
      </c>
    </row>
    <row r="146" spans="1:8" ht="22.5">
      <c r="A146" s="52">
        <v>144</v>
      </c>
      <c r="B146" s="53">
        <v>42632</v>
      </c>
      <c r="C146" s="54" t="s">
        <v>127</v>
      </c>
      <c r="D146" s="54" t="s">
        <v>130</v>
      </c>
      <c r="E146" s="52" t="s">
        <v>131</v>
      </c>
      <c r="F146" s="52" t="s">
        <v>131</v>
      </c>
      <c r="G146" s="54" t="s">
        <v>137</v>
      </c>
      <c r="H146" s="13">
        <v>16900</v>
      </c>
    </row>
    <row r="147" spans="1:8" ht="22.5">
      <c r="A147" s="55">
        <v>145</v>
      </c>
      <c r="B147" s="56">
        <v>42636</v>
      </c>
      <c r="C147" s="57" t="s">
        <v>115</v>
      </c>
      <c r="D147" s="57" t="s">
        <v>116</v>
      </c>
      <c r="E147" s="55" t="s">
        <v>117</v>
      </c>
      <c r="F147" s="55"/>
      <c r="G147" s="57" t="s">
        <v>123</v>
      </c>
      <c r="H147" s="15">
        <v>20000</v>
      </c>
    </row>
    <row r="148" spans="1:8" ht="22.5">
      <c r="A148" s="52">
        <v>146</v>
      </c>
      <c r="B148" s="53">
        <v>42637</v>
      </c>
      <c r="C148" s="54" t="s">
        <v>115</v>
      </c>
      <c r="D148" s="54" t="s">
        <v>116</v>
      </c>
      <c r="E148" s="52" t="s">
        <v>117</v>
      </c>
      <c r="F148" s="52"/>
      <c r="G148" s="54" t="s">
        <v>122</v>
      </c>
      <c r="H148" s="13">
        <v>20000</v>
      </c>
    </row>
    <row r="149" spans="1:8" ht="22.5">
      <c r="A149" s="55">
        <v>147</v>
      </c>
      <c r="B149" s="56">
        <v>42638</v>
      </c>
      <c r="C149" s="57" t="s">
        <v>115</v>
      </c>
      <c r="D149" s="57" t="s">
        <v>116</v>
      </c>
      <c r="E149" s="55" t="s">
        <v>117</v>
      </c>
      <c r="F149" s="55"/>
      <c r="G149" s="57" t="s">
        <v>125</v>
      </c>
      <c r="H149" s="15">
        <v>20000</v>
      </c>
    </row>
    <row r="150" spans="1:8" ht="22.5">
      <c r="A150" s="52">
        <v>148</v>
      </c>
      <c r="B150" s="53">
        <v>42641</v>
      </c>
      <c r="C150" s="54" t="s">
        <v>115</v>
      </c>
      <c r="D150" s="54" t="s">
        <v>116</v>
      </c>
      <c r="E150" s="52" t="s">
        <v>117</v>
      </c>
      <c r="F150" s="52"/>
      <c r="G150" s="54" t="s">
        <v>118</v>
      </c>
      <c r="H150" s="13">
        <v>20000</v>
      </c>
    </row>
    <row r="151" spans="1:8" ht="22.5">
      <c r="A151" s="55">
        <v>149</v>
      </c>
      <c r="B151" s="56">
        <v>42644</v>
      </c>
      <c r="C151" s="57" t="s">
        <v>115</v>
      </c>
      <c r="D151" s="57" t="s">
        <v>116</v>
      </c>
      <c r="E151" s="55" t="s">
        <v>117</v>
      </c>
      <c r="F151" s="55"/>
      <c r="G151" s="57" t="s">
        <v>134</v>
      </c>
      <c r="H151" s="15">
        <v>20000</v>
      </c>
    </row>
    <row r="152" spans="1:8" ht="22.5">
      <c r="A152" s="52">
        <v>150</v>
      </c>
      <c r="B152" s="53">
        <v>42647</v>
      </c>
      <c r="C152" s="54" t="s">
        <v>115</v>
      </c>
      <c r="D152" s="54" t="s">
        <v>116</v>
      </c>
      <c r="E152" s="52" t="s">
        <v>117</v>
      </c>
      <c r="F152" s="52"/>
      <c r="G152" s="54" t="s">
        <v>126</v>
      </c>
      <c r="H152" s="13">
        <v>20000</v>
      </c>
    </row>
    <row r="153" spans="1:8" ht="22.5">
      <c r="A153" s="55">
        <v>151</v>
      </c>
      <c r="B153" s="56">
        <v>42647</v>
      </c>
      <c r="C153" s="57" t="s">
        <v>115</v>
      </c>
      <c r="D153" s="57" t="s">
        <v>116</v>
      </c>
      <c r="E153" s="55" t="s">
        <v>117</v>
      </c>
      <c r="F153" s="55"/>
      <c r="G153" s="57" t="s">
        <v>119</v>
      </c>
      <c r="H153" s="15">
        <v>20000</v>
      </c>
    </row>
    <row r="154" spans="1:8" ht="22.5">
      <c r="A154" s="52">
        <v>152</v>
      </c>
      <c r="B154" s="53">
        <v>42648</v>
      </c>
      <c r="C154" s="54" t="s">
        <v>115</v>
      </c>
      <c r="D154" s="54" t="s">
        <v>116</v>
      </c>
      <c r="E154" s="52" t="s">
        <v>117</v>
      </c>
      <c r="F154" s="52"/>
      <c r="G154" s="54" t="s">
        <v>119</v>
      </c>
      <c r="H154" s="13">
        <v>20000</v>
      </c>
    </row>
    <row r="155" spans="1:8" ht="22.5">
      <c r="A155" s="55">
        <v>153</v>
      </c>
      <c r="B155" s="56">
        <v>42650</v>
      </c>
      <c r="C155" s="57" t="s">
        <v>115</v>
      </c>
      <c r="D155" s="57" t="s">
        <v>116</v>
      </c>
      <c r="E155" s="55" t="s">
        <v>117</v>
      </c>
      <c r="F155" s="55"/>
      <c r="G155" s="57" t="s">
        <v>120</v>
      </c>
      <c r="H155" s="15">
        <v>120000</v>
      </c>
    </row>
    <row r="156" spans="1:8" ht="22.5">
      <c r="A156" s="52">
        <v>154</v>
      </c>
      <c r="B156" s="53">
        <v>42660</v>
      </c>
      <c r="C156" s="54" t="s">
        <v>115</v>
      </c>
      <c r="D156" s="54" t="s">
        <v>116</v>
      </c>
      <c r="E156" s="52" t="s">
        <v>117</v>
      </c>
      <c r="F156" s="52"/>
      <c r="G156" s="54" t="s">
        <v>122</v>
      </c>
      <c r="H156" s="13">
        <v>20000</v>
      </c>
    </row>
    <row r="157" spans="1:8" ht="22.5">
      <c r="A157" s="55">
        <v>155</v>
      </c>
      <c r="B157" s="56">
        <v>42664</v>
      </c>
      <c r="C157" s="57" t="s">
        <v>115</v>
      </c>
      <c r="D157" s="57" t="s">
        <v>116</v>
      </c>
      <c r="E157" s="55" t="s">
        <v>117</v>
      </c>
      <c r="F157" s="55"/>
      <c r="G157" s="57" t="s">
        <v>118</v>
      </c>
      <c r="H157" s="15">
        <v>50000</v>
      </c>
    </row>
    <row r="158" spans="1:8" ht="22.5">
      <c r="A158" s="52">
        <v>156</v>
      </c>
      <c r="B158" s="53">
        <v>42666</v>
      </c>
      <c r="C158" s="54" t="s">
        <v>115</v>
      </c>
      <c r="D158" s="54" t="s">
        <v>116</v>
      </c>
      <c r="E158" s="52" t="s">
        <v>117</v>
      </c>
      <c r="F158" s="52"/>
      <c r="G158" s="54" t="s">
        <v>124</v>
      </c>
      <c r="H158" s="13">
        <v>20000</v>
      </c>
    </row>
    <row r="159" spans="1:8" ht="22.5">
      <c r="A159" s="55">
        <v>157</v>
      </c>
      <c r="B159" s="56">
        <v>42667</v>
      </c>
      <c r="C159" s="57" t="s">
        <v>115</v>
      </c>
      <c r="D159" s="57" t="s">
        <v>116</v>
      </c>
      <c r="E159" s="55" t="s">
        <v>117</v>
      </c>
      <c r="F159" s="55"/>
      <c r="G159" s="57" t="s">
        <v>121</v>
      </c>
      <c r="H159" s="15">
        <v>20000</v>
      </c>
    </row>
    <row r="160" spans="1:8" ht="22.5">
      <c r="A160" s="52">
        <v>158</v>
      </c>
      <c r="B160" s="53">
        <v>42668</v>
      </c>
      <c r="C160" s="54" t="s">
        <v>115</v>
      </c>
      <c r="D160" s="54" t="s">
        <v>116</v>
      </c>
      <c r="E160" s="52" t="s">
        <v>117</v>
      </c>
      <c r="F160" s="52"/>
      <c r="G160" s="54" t="s">
        <v>123</v>
      </c>
      <c r="H160" s="13">
        <v>20000</v>
      </c>
    </row>
    <row r="161" spans="1:8" ht="22.5">
      <c r="A161" s="55">
        <v>159</v>
      </c>
      <c r="B161" s="56">
        <v>42670</v>
      </c>
      <c r="C161" s="57" t="s">
        <v>115</v>
      </c>
      <c r="D161" s="57" t="s">
        <v>116</v>
      </c>
      <c r="E161" s="55" t="s">
        <v>117</v>
      </c>
      <c r="F161" s="55"/>
      <c r="G161" s="57" t="s">
        <v>134</v>
      </c>
      <c r="H161" s="15">
        <v>100000</v>
      </c>
    </row>
    <row r="162" spans="1:8" ht="22.5">
      <c r="A162" s="52">
        <v>160</v>
      </c>
      <c r="B162" s="53">
        <v>42670</v>
      </c>
      <c r="C162" s="54" t="s">
        <v>115</v>
      </c>
      <c r="D162" s="54" t="s">
        <v>116</v>
      </c>
      <c r="E162" s="52" t="s">
        <v>117</v>
      </c>
      <c r="F162" s="52"/>
      <c r="G162" s="54" t="s">
        <v>122</v>
      </c>
      <c r="H162" s="13">
        <v>100000</v>
      </c>
    </row>
    <row r="163" spans="1:8" ht="22.5">
      <c r="A163" s="55">
        <v>161</v>
      </c>
      <c r="B163" s="56">
        <v>42670</v>
      </c>
      <c r="C163" s="57" t="s">
        <v>115</v>
      </c>
      <c r="D163" s="57" t="s">
        <v>116</v>
      </c>
      <c r="E163" s="55" t="s">
        <v>117</v>
      </c>
      <c r="F163" s="55"/>
      <c r="G163" s="57" t="s">
        <v>122</v>
      </c>
      <c r="H163" s="15">
        <v>20000</v>
      </c>
    </row>
    <row r="164" spans="1:8" ht="22.5">
      <c r="A164" s="52">
        <v>162</v>
      </c>
      <c r="B164" s="53">
        <v>42670</v>
      </c>
      <c r="C164" s="54" t="s">
        <v>115</v>
      </c>
      <c r="D164" s="54" t="s">
        <v>116</v>
      </c>
      <c r="E164" s="52" t="s">
        <v>117</v>
      </c>
      <c r="F164" s="52"/>
      <c r="G164" s="54" t="s">
        <v>138</v>
      </c>
      <c r="H164" s="13">
        <v>100000</v>
      </c>
    </row>
    <row r="165" spans="1:8" ht="22.5">
      <c r="A165" s="55">
        <v>163</v>
      </c>
      <c r="B165" s="56">
        <v>42670</v>
      </c>
      <c r="C165" s="57" t="s">
        <v>115</v>
      </c>
      <c r="D165" s="57" t="s">
        <v>116</v>
      </c>
      <c r="E165" s="55" t="s">
        <v>117</v>
      </c>
      <c r="F165" s="55"/>
      <c r="G165" s="57" t="s">
        <v>139</v>
      </c>
      <c r="H165" s="15">
        <v>100000</v>
      </c>
    </row>
    <row r="166" spans="1:8" ht="22.5">
      <c r="A166" s="52">
        <v>164</v>
      </c>
      <c r="B166" s="53">
        <v>42671</v>
      </c>
      <c r="C166" s="54" t="s">
        <v>115</v>
      </c>
      <c r="D166" s="54" t="s">
        <v>116</v>
      </c>
      <c r="E166" s="52" t="s">
        <v>117</v>
      </c>
      <c r="F166" s="52"/>
      <c r="G166" s="54" t="s">
        <v>118</v>
      </c>
      <c r="H166" s="13">
        <v>20000</v>
      </c>
    </row>
    <row r="167" spans="1:8" ht="22.5">
      <c r="A167" s="55">
        <v>165</v>
      </c>
      <c r="B167" s="56">
        <v>42673</v>
      </c>
      <c r="C167" s="57" t="s">
        <v>115</v>
      </c>
      <c r="D167" s="57" t="s">
        <v>116</v>
      </c>
      <c r="E167" s="55" t="s">
        <v>117</v>
      </c>
      <c r="F167" s="55"/>
      <c r="G167" s="57" t="s">
        <v>125</v>
      </c>
      <c r="H167" s="15">
        <v>120000</v>
      </c>
    </row>
    <row r="168" spans="1:8" ht="22.5">
      <c r="A168" s="52">
        <v>166</v>
      </c>
      <c r="B168" s="53">
        <v>42674</v>
      </c>
      <c r="C168" s="54" t="s">
        <v>115</v>
      </c>
      <c r="D168" s="54" t="s">
        <v>116</v>
      </c>
      <c r="E168" s="52" t="s">
        <v>117</v>
      </c>
      <c r="F168" s="52"/>
      <c r="G168" s="54" t="s">
        <v>138</v>
      </c>
      <c r="H168" s="13">
        <v>360000</v>
      </c>
    </row>
    <row r="169" spans="1:8" ht="22.5">
      <c r="A169" s="55">
        <v>167</v>
      </c>
      <c r="B169" s="56">
        <v>42675</v>
      </c>
      <c r="C169" s="57" t="s">
        <v>115</v>
      </c>
      <c r="D169" s="57" t="s">
        <v>116</v>
      </c>
      <c r="E169" s="55" t="s">
        <v>117</v>
      </c>
      <c r="F169" s="55"/>
      <c r="G169" s="57" t="s">
        <v>134</v>
      </c>
      <c r="H169" s="15">
        <v>20000</v>
      </c>
    </row>
    <row r="170" spans="1:8" ht="22.5">
      <c r="A170" s="52">
        <v>168</v>
      </c>
      <c r="B170" s="53">
        <v>42675</v>
      </c>
      <c r="C170" s="54" t="s">
        <v>115</v>
      </c>
      <c r="D170" s="54" t="s">
        <v>116</v>
      </c>
      <c r="E170" s="52" t="s">
        <v>117</v>
      </c>
      <c r="F170" s="52"/>
      <c r="G170" s="54" t="s">
        <v>119</v>
      </c>
      <c r="H170" s="13">
        <v>20000</v>
      </c>
    </row>
    <row r="171" spans="1:8" ht="22.5">
      <c r="A171" s="55">
        <v>169</v>
      </c>
      <c r="B171" s="56">
        <v>42675</v>
      </c>
      <c r="C171" s="57" t="s">
        <v>115</v>
      </c>
      <c r="D171" s="57" t="s">
        <v>116</v>
      </c>
      <c r="E171" s="55" t="s">
        <v>117</v>
      </c>
      <c r="F171" s="55"/>
      <c r="G171" s="57" t="s">
        <v>122</v>
      </c>
      <c r="H171" s="15">
        <v>100000</v>
      </c>
    </row>
    <row r="172" spans="1:8" ht="22.5">
      <c r="A172" s="52">
        <v>170</v>
      </c>
      <c r="B172" s="53">
        <v>42677</v>
      </c>
      <c r="C172" s="54" t="s">
        <v>115</v>
      </c>
      <c r="D172" s="54" t="s">
        <v>116</v>
      </c>
      <c r="E172" s="52" t="s">
        <v>117</v>
      </c>
      <c r="F172" s="52"/>
      <c r="G172" s="54" t="s">
        <v>120</v>
      </c>
      <c r="H172" s="13">
        <v>100000</v>
      </c>
    </row>
    <row r="173" spans="1:8" ht="22.5">
      <c r="A173" s="55">
        <v>171</v>
      </c>
      <c r="B173" s="56">
        <v>42677</v>
      </c>
      <c r="C173" s="57" t="s">
        <v>115</v>
      </c>
      <c r="D173" s="57" t="s">
        <v>116</v>
      </c>
      <c r="E173" s="55" t="s">
        <v>117</v>
      </c>
      <c r="F173" s="55"/>
      <c r="G173" s="57" t="s">
        <v>119</v>
      </c>
      <c r="H173" s="15">
        <v>20000</v>
      </c>
    </row>
    <row r="174" spans="1:8" ht="22.5">
      <c r="A174" s="52">
        <v>172</v>
      </c>
      <c r="B174" s="53">
        <v>42677</v>
      </c>
      <c r="C174" s="54" t="s">
        <v>115</v>
      </c>
      <c r="D174" s="54" t="s">
        <v>116</v>
      </c>
      <c r="E174" s="52" t="s">
        <v>117</v>
      </c>
      <c r="F174" s="52"/>
      <c r="G174" s="54" t="s">
        <v>140</v>
      </c>
      <c r="H174" s="13">
        <v>100000</v>
      </c>
    </row>
    <row r="175" spans="1:8" ht="22.5">
      <c r="A175" s="55">
        <v>173</v>
      </c>
      <c r="B175" s="56">
        <v>42681</v>
      </c>
      <c r="C175" s="57" t="s">
        <v>115</v>
      </c>
      <c r="D175" s="57" t="s">
        <v>116</v>
      </c>
      <c r="E175" s="55" t="s">
        <v>117</v>
      </c>
      <c r="F175" s="55"/>
      <c r="G175" s="57" t="s">
        <v>120</v>
      </c>
      <c r="H175" s="15">
        <v>120000</v>
      </c>
    </row>
    <row r="176" spans="1:8" ht="22.5">
      <c r="A176" s="52">
        <v>174</v>
      </c>
      <c r="B176" s="53">
        <v>42689</v>
      </c>
      <c r="C176" s="54" t="s">
        <v>115</v>
      </c>
      <c r="D176" s="54" t="s">
        <v>116</v>
      </c>
      <c r="E176" s="52" t="s">
        <v>117</v>
      </c>
      <c r="F176" s="52"/>
      <c r="G176" s="54" t="s">
        <v>122</v>
      </c>
      <c r="H176" s="13">
        <v>20000</v>
      </c>
    </row>
    <row r="177" spans="1:8" ht="22.5">
      <c r="A177" s="55">
        <v>175</v>
      </c>
      <c r="B177" s="56">
        <v>42694</v>
      </c>
      <c r="C177" s="57" t="s">
        <v>115</v>
      </c>
      <c r="D177" s="57" t="s">
        <v>116</v>
      </c>
      <c r="E177" s="55" t="s">
        <v>117</v>
      </c>
      <c r="F177" s="55"/>
      <c r="G177" s="57" t="s">
        <v>123</v>
      </c>
      <c r="H177" s="15">
        <v>20000</v>
      </c>
    </row>
    <row r="178" spans="1:8" ht="22.5">
      <c r="A178" s="52">
        <v>176</v>
      </c>
      <c r="B178" s="53">
        <v>42694</v>
      </c>
      <c r="C178" s="54" t="s">
        <v>115</v>
      </c>
      <c r="D178" s="54" t="s">
        <v>116</v>
      </c>
      <c r="E178" s="52" t="s">
        <v>117</v>
      </c>
      <c r="F178" s="52"/>
      <c r="G178" s="54" t="s">
        <v>124</v>
      </c>
      <c r="H178" s="13">
        <v>20000</v>
      </c>
    </row>
    <row r="179" spans="1:8" ht="22.5">
      <c r="A179" s="55">
        <v>177</v>
      </c>
      <c r="B179" s="56">
        <v>42698</v>
      </c>
      <c r="C179" s="57" t="s">
        <v>115</v>
      </c>
      <c r="D179" s="57" t="s">
        <v>116</v>
      </c>
      <c r="E179" s="55" t="s">
        <v>117</v>
      </c>
      <c r="F179" s="55"/>
      <c r="G179" s="57" t="s">
        <v>121</v>
      </c>
      <c r="H179" s="15">
        <v>20000</v>
      </c>
    </row>
    <row r="180" spans="1:8" ht="22.5">
      <c r="A180" s="52">
        <v>178</v>
      </c>
      <c r="B180" s="53">
        <v>42701</v>
      </c>
      <c r="C180" s="54" t="s">
        <v>115</v>
      </c>
      <c r="D180" s="54" t="s">
        <v>116</v>
      </c>
      <c r="E180" s="52" t="s">
        <v>117</v>
      </c>
      <c r="F180" s="52"/>
      <c r="G180" s="54" t="s">
        <v>125</v>
      </c>
      <c r="H180" s="13">
        <v>20000</v>
      </c>
    </row>
    <row r="181" spans="1:8" ht="22.5">
      <c r="A181" s="55">
        <v>179</v>
      </c>
      <c r="B181" s="56">
        <v>42702</v>
      </c>
      <c r="C181" s="57" t="s">
        <v>115</v>
      </c>
      <c r="D181" s="57" t="s">
        <v>116</v>
      </c>
      <c r="E181" s="55" t="s">
        <v>117</v>
      </c>
      <c r="F181" s="55"/>
      <c r="G181" s="57" t="s">
        <v>118</v>
      </c>
      <c r="H181" s="15">
        <v>20000</v>
      </c>
    </row>
    <row r="182" spans="1:8" ht="22.5">
      <c r="A182" s="52">
        <v>180</v>
      </c>
      <c r="B182" s="53">
        <v>42702</v>
      </c>
      <c r="C182" s="54" t="s">
        <v>115</v>
      </c>
      <c r="D182" s="54" t="s">
        <v>116</v>
      </c>
      <c r="E182" s="52" t="s">
        <v>117</v>
      </c>
      <c r="F182" s="52"/>
      <c r="G182" s="54" t="s">
        <v>122</v>
      </c>
      <c r="H182" s="13">
        <v>20000</v>
      </c>
    </row>
    <row r="183" spans="1:8" ht="22.5">
      <c r="A183" s="55">
        <v>181</v>
      </c>
      <c r="B183" s="56">
        <v>42704</v>
      </c>
      <c r="C183" s="57" t="s">
        <v>115</v>
      </c>
      <c r="D183" s="57" t="s">
        <v>116</v>
      </c>
      <c r="E183" s="55" t="s">
        <v>117</v>
      </c>
      <c r="F183" s="55"/>
      <c r="G183" s="57" t="s">
        <v>138</v>
      </c>
      <c r="H183" s="15">
        <v>120000</v>
      </c>
    </row>
    <row r="184" spans="1:8" ht="22.5">
      <c r="A184" s="52">
        <v>182</v>
      </c>
      <c r="B184" s="53">
        <v>42705</v>
      </c>
      <c r="C184" s="54" t="s">
        <v>115</v>
      </c>
      <c r="D184" s="54" t="s">
        <v>116</v>
      </c>
      <c r="E184" s="52" t="s">
        <v>117</v>
      </c>
      <c r="F184" s="52"/>
      <c r="G184" s="54" t="s">
        <v>134</v>
      </c>
      <c r="H184" s="13">
        <v>20000</v>
      </c>
    </row>
    <row r="185" spans="1:8" ht="22.5">
      <c r="A185" s="55">
        <v>183</v>
      </c>
      <c r="B185" s="56">
        <v>42705</v>
      </c>
      <c r="C185" s="57" t="s">
        <v>115</v>
      </c>
      <c r="D185" s="57" t="s">
        <v>116</v>
      </c>
      <c r="E185" s="55" t="s">
        <v>117</v>
      </c>
      <c r="F185" s="55"/>
      <c r="G185" s="57" t="s">
        <v>119</v>
      </c>
      <c r="H185" s="15">
        <v>20000</v>
      </c>
    </row>
    <row r="186" spans="1:8" ht="22.5">
      <c r="A186" s="52">
        <v>184</v>
      </c>
      <c r="B186" s="53">
        <v>42706</v>
      </c>
      <c r="C186" s="54" t="s">
        <v>115</v>
      </c>
      <c r="D186" s="54" t="s">
        <v>116</v>
      </c>
      <c r="E186" s="52" t="s">
        <v>117</v>
      </c>
      <c r="F186" s="52"/>
      <c r="G186" s="54" t="s">
        <v>126</v>
      </c>
      <c r="H186" s="13">
        <v>80000</v>
      </c>
    </row>
    <row r="187" spans="1:8" ht="22.5">
      <c r="A187" s="55">
        <v>185</v>
      </c>
      <c r="B187" s="56">
        <v>42706</v>
      </c>
      <c r="C187" s="57" t="s">
        <v>115</v>
      </c>
      <c r="D187" s="57" t="s">
        <v>116</v>
      </c>
      <c r="E187" s="55" t="s">
        <v>117</v>
      </c>
      <c r="F187" s="55"/>
      <c r="G187" s="57" t="s">
        <v>119</v>
      </c>
      <c r="H187" s="15">
        <v>20000</v>
      </c>
    </row>
    <row r="188" spans="1:8" ht="22.5">
      <c r="A188" s="52">
        <v>186</v>
      </c>
      <c r="B188" s="53">
        <v>42711</v>
      </c>
      <c r="C188" s="54" t="s">
        <v>115</v>
      </c>
      <c r="D188" s="54" t="s">
        <v>116</v>
      </c>
      <c r="E188" s="52" t="s">
        <v>117</v>
      </c>
      <c r="F188" s="52"/>
      <c r="G188" s="54" t="s">
        <v>120</v>
      </c>
      <c r="H188" s="13">
        <v>120000</v>
      </c>
    </row>
    <row r="189" spans="1:8" ht="22.5">
      <c r="A189" s="55">
        <v>187</v>
      </c>
      <c r="B189" s="56">
        <v>42719</v>
      </c>
      <c r="C189" s="57" t="s">
        <v>115</v>
      </c>
      <c r="D189" s="57" t="s">
        <v>116</v>
      </c>
      <c r="E189" s="55" t="s">
        <v>117</v>
      </c>
      <c r="F189" s="55"/>
      <c r="G189" s="57" t="s">
        <v>122</v>
      </c>
      <c r="H189" s="15">
        <v>20000</v>
      </c>
    </row>
    <row r="190" spans="1:8" ht="22.5">
      <c r="A190" s="52">
        <v>188</v>
      </c>
      <c r="B190" s="53">
        <v>42719</v>
      </c>
      <c r="C190" s="54" t="s">
        <v>115</v>
      </c>
      <c r="D190" s="54" t="s">
        <v>130</v>
      </c>
      <c r="E190" s="52" t="s">
        <v>131</v>
      </c>
      <c r="F190" s="52" t="s">
        <v>131</v>
      </c>
      <c r="G190" s="54" t="s">
        <v>137</v>
      </c>
      <c r="H190" s="13">
        <v>10900</v>
      </c>
    </row>
    <row r="191" spans="1:8" ht="22.5">
      <c r="A191" s="55">
        <v>189</v>
      </c>
      <c r="B191" s="56">
        <v>42721</v>
      </c>
      <c r="C191" s="57" t="s">
        <v>127</v>
      </c>
      <c r="D191" s="57" t="s">
        <v>130</v>
      </c>
      <c r="E191" s="55" t="s">
        <v>117</v>
      </c>
      <c r="F191" s="55" t="s">
        <v>117</v>
      </c>
      <c r="G191" s="57" t="s">
        <v>135</v>
      </c>
      <c r="H191" s="15">
        <v>1231</v>
      </c>
    </row>
    <row r="192" spans="1:8" ht="22.5">
      <c r="A192" s="52">
        <v>190</v>
      </c>
      <c r="B192" s="53">
        <v>42723</v>
      </c>
      <c r="C192" s="54" t="s">
        <v>115</v>
      </c>
      <c r="D192" s="54" t="s">
        <v>116</v>
      </c>
      <c r="E192" s="52" t="s">
        <v>117</v>
      </c>
      <c r="F192" s="52"/>
      <c r="G192" s="54" t="s">
        <v>121</v>
      </c>
      <c r="H192" s="13">
        <v>20000</v>
      </c>
    </row>
    <row r="193" spans="1:8" ht="22.5">
      <c r="A193" s="55">
        <v>191</v>
      </c>
      <c r="B193" s="56">
        <v>42727</v>
      </c>
      <c r="C193" s="57" t="s">
        <v>115</v>
      </c>
      <c r="D193" s="57" t="s">
        <v>116</v>
      </c>
      <c r="E193" s="55" t="s">
        <v>117</v>
      </c>
      <c r="F193" s="55"/>
      <c r="G193" s="57" t="s">
        <v>123</v>
      </c>
      <c r="H193" s="15">
        <v>20000</v>
      </c>
    </row>
    <row r="194" spans="1:8" ht="22.5">
      <c r="A194" s="52">
        <v>192</v>
      </c>
      <c r="B194" s="53">
        <v>42729</v>
      </c>
      <c r="C194" s="54" t="s">
        <v>115</v>
      </c>
      <c r="D194" s="54" t="s">
        <v>116</v>
      </c>
      <c r="E194" s="52" t="s">
        <v>117</v>
      </c>
      <c r="F194" s="52"/>
      <c r="G194" s="54" t="s">
        <v>124</v>
      </c>
      <c r="H194" s="13">
        <v>20000</v>
      </c>
    </row>
    <row r="195" spans="1:8" ht="22.5">
      <c r="A195" s="55">
        <v>193</v>
      </c>
      <c r="B195" s="56">
        <v>42730</v>
      </c>
      <c r="C195" s="57" t="s">
        <v>115</v>
      </c>
      <c r="D195" s="57" t="s">
        <v>116</v>
      </c>
      <c r="E195" s="55" t="s">
        <v>117</v>
      </c>
      <c r="F195" s="55"/>
      <c r="G195" s="57" t="s">
        <v>122</v>
      </c>
      <c r="H195" s="15">
        <v>20000</v>
      </c>
    </row>
    <row r="196" spans="1:8" ht="22.5">
      <c r="A196" s="52">
        <v>194</v>
      </c>
      <c r="B196" s="53">
        <v>42733</v>
      </c>
      <c r="C196" s="54" t="s">
        <v>115</v>
      </c>
      <c r="D196" s="54" t="s">
        <v>130</v>
      </c>
      <c r="E196" s="52" t="s">
        <v>117</v>
      </c>
      <c r="F196" s="52" t="s">
        <v>117</v>
      </c>
      <c r="G196" s="54" t="s">
        <v>135</v>
      </c>
      <c r="H196" s="13">
        <v>60</v>
      </c>
    </row>
    <row r="197" spans="1:8" ht="22.5">
      <c r="A197" s="55">
        <v>195</v>
      </c>
      <c r="B197" s="56">
        <v>42734</v>
      </c>
      <c r="C197" s="57" t="s">
        <v>115</v>
      </c>
      <c r="D197" s="57" t="s">
        <v>116</v>
      </c>
      <c r="E197" s="55" t="s">
        <v>117</v>
      </c>
      <c r="F197" s="55"/>
      <c r="G197" s="57" t="s">
        <v>119</v>
      </c>
      <c r="H197" s="15">
        <v>75000</v>
      </c>
    </row>
    <row r="198" spans="1:8" ht="22.5">
      <c r="A198" s="52">
        <v>196</v>
      </c>
      <c r="B198" s="53">
        <v>42735</v>
      </c>
      <c r="C198" s="54" t="s">
        <v>115</v>
      </c>
      <c r="D198" s="54" t="s">
        <v>116</v>
      </c>
      <c r="E198" s="52" t="s">
        <v>117</v>
      </c>
      <c r="F198" s="52"/>
      <c r="G198" s="54" t="s">
        <v>125</v>
      </c>
      <c r="H198" s="13">
        <v>20000</v>
      </c>
    </row>
  </sheetData>
  <mergeCells count="1">
    <mergeCell ref="A1:H1"/>
  </mergeCells>
  <phoneticPr fontId="6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D141"/>
  <sheetViews>
    <sheetView workbookViewId="0">
      <selection sqref="A1:D1"/>
    </sheetView>
  </sheetViews>
  <sheetFormatPr defaultRowHeight="16.5"/>
  <cols>
    <col min="2" max="2" width="12.625" customWidth="1"/>
    <col min="3" max="3" width="23.125" customWidth="1"/>
    <col min="4" max="4" width="18.125" customWidth="1"/>
  </cols>
  <sheetData>
    <row r="1" spans="1:4" ht="31.5">
      <c r="A1" s="46" t="s">
        <v>195</v>
      </c>
      <c r="B1" s="47"/>
      <c r="C1" s="47"/>
      <c r="D1" s="47"/>
    </row>
    <row r="2" spans="1:4">
      <c r="A2" s="48" t="s">
        <v>191</v>
      </c>
      <c r="B2" s="48" t="s">
        <v>192</v>
      </c>
      <c r="C2" s="48" t="s">
        <v>193</v>
      </c>
      <c r="D2" s="48" t="s">
        <v>194</v>
      </c>
    </row>
    <row r="3" spans="1:4" ht="22.5">
      <c r="A3" s="49">
        <v>1</v>
      </c>
      <c r="B3" s="50">
        <v>42373</v>
      </c>
      <c r="C3" s="51" t="s">
        <v>99</v>
      </c>
      <c r="D3" s="11">
        <v>56600</v>
      </c>
    </row>
    <row r="4" spans="1:4" ht="22.5">
      <c r="A4" s="52">
        <v>2</v>
      </c>
      <c r="B4" s="53">
        <v>42373</v>
      </c>
      <c r="C4" s="54" t="s">
        <v>99</v>
      </c>
      <c r="D4" s="13">
        <v>7000</v>
      </c>
    </row>
    <row r="5" spans="1:4" ht="22.5">
      <c r="A5" s="55">
        <v>3</v>
      </c>
      <c r="B5" s="56">
        <v>42373</v>
      </c>
      <c r="C5" s="57" t="s">
        <v>99</v>
      </c>
      <c r="D5" s="15">
        <v>6000</v>
      </c>
    </row>
    <row r="6" spans="1:4" ht="22.5">
      <c r="A6" s="52">
        <v>4</v>
      </c>
      <c r="B6" s="53">
        <v>42376</v>
      </c>
      <c r="C6" s="54" t="s">
        <v>97</v>
      </c>
      <c r="D6" s="13">
        <v>300500</v>
      </c>
    </row>
    <row r="7" spans="1:4">
      <c r="A7" s="55">
        <v>5</v>
      </c>
      <c r="B7" s="56">
        <v>42377</v>
      </c>
      <c r="C7" s="57" t="s">
        <v>22</v>
      </c>
      <c r="D7" s="15">
        <v>50000</v>
      </c>
    </row>
    <row r="8" spans="1:4" ht="22.5">
      <c r="A8" s="52">
        <v>6</v>
      </c>
      <c r="B8" s="53">
        <v>42381</v>
      </c>
      <c r="C8" s="54" t="s">
        <v>97</v>
      </c>
      <c r="D8" s="13">
        <v>2000</v>
      </c>
    </row>
    <row r="9" spans="1:4">
      <c r="A9" s="55">
        <v>7</v>
      </c>
      <c r="B9" s="56">
        <v>42397</v>
      </c>
      <c r="C9" s="57" t="s">
        <v>9</v>
      </c>
      <c r="D9" s="15">
        <v>200000</v>
      </c>
    </row>
    <row r="10" spans="1:4">
      <c r="A10" s="52">
        <v>8</v>
      </c>
      <c r="B10" s="53">
        <v>42397</v>
      </c>
      <c r="C10" s="54" t="s">
        <v>9</v>
      </c>
      <c r="D10" s="13">
        <v>150000</v>
      </c>
    </row>
    <row r="11" spans="1:4">
      <c r="A11" s="55">
        <v>9</v>
      </c>
      <c r="B11" s="56">
        <v>42397</v>
      </c>
      <c r="C11" s="57" t="s">
        <v>22</v>
      </c>
      <c r="D11" s="15">
        <v>50000</v>
      </c>
    </row>
    <row r="12" spans="1:4" ht="22.5">
      <c r="A12" s="52">
        <v>10</v>
      </c>
      <c r="B12" s="53">
        <v>42402</v>
      </c>
      <c r="C12" s="54" t="s">
        <v>97</v>
      </c>
      <c r="D12" s="13">
        <v>6080</v>
      </c>
    </row>
    <row r="13" spans="1:4">
      <c r="A13" s="55">
        <v>11</v>
      </c>
      <c r="B13" s="56">
        <v>42402</v>
      </c>
      <c r="C13" s="57" t="s">
        <v>30</v>
      </c>
      <c r="D13" s="15">
        <v>9540</v>
      </c>
    </row>
    <row r="14" spans="1:4" ht="22.5">
      <c r="A14" s="52">
        <v>12</v>
      </c>
      <c r="B14" s="53">
        <v>42405</v>
      </c>
      <c r="C14" s="54" t="s">
        <v>99</v>
      </c>
      <c r="D14" s="13">
        <v>300000</v>
      </c>
    </row>
    <row r="15" spans="1:4" ht="22.5">
      <c r="A15" s="55">
        <v>13</v>
      </c>
      <c r="B15" s="56">
        <v>42418</v>
      </c>
      <c r="C15" s="57" t="s">
        <v>99</v>
      </c>
      <c r="D15" s="15">
        <v>400000</v>
      </c>
    </row>
    <row r="16" spans="1:4" ht="22.5">
      <c r="A16" s="52">
        <v>14</v>
      </c>
      <c r="B16" s="53">
        <v>42419</v>
      </c>
      <c r="C16" s="54" t="s">
        <v>97</v>
      </c>
      <c r="D16" s="13">
        <v>300000</v>
      </c>
    </row>
    <row r="17" spans="1:4">
      <c r="A17" s="55">
        <v>15</v>
      </c>
      <c r="B17" s="56">
        <v>42424</v>
      </c>
      <c r="C17" s="57" t="s">
        <v>22</v>
      </c>
      <c r="D17" s="15">
        <v>50000</v>
      </c>
    </row>
    <row r="18" spans="1:4">
      <c r="A18" s="52">
        <v>16</v>
      </c>
      <c r="B18" s="53">
        <v>42426</v>
      </c>
      <c r="C18" s="54" t="s">
        <v>9</v>
      </c>
      <c r="D18" s="13">
        <v>394300</v>
      </c>
    </row>
    <row r="19" spans="1:4" ht="22.5">
      <c r="A19" s="55">
        <v>17</v>
      </c>
      <c r="B19" s="56">
        <v>42426</v>
      </c>
      <c r="C19" s="57" t="s">
        <v>99</v>
      </c>
      <c r="D19" s="15">
        <v>180000</v>
      </c>
    </row>
    <row r="20" spans="1:4" ht="22.5">
      <c r="A20" s="52">
        <v>18</v>
      </c>
      <c r="B20" s="53">
        <v>42426</v>
      </c>
      <c r="C20" s="54" t="s">
        <v>99</v>
      </c>
      <c r="D20" s="13">
        <v>5600</v>
      </c>
    </row>
    <row r="21" spans="1:4">
      <c r="A21" s="55">
        <v>19</v>
      </c>
      <c r="B21" s="56">
        <v>42429</v>
      </c>
      <c r="C21" s="57" t="s">
        <v>9</v>
      </c>
      <c r="D21" s="15">
        <v>150000</v>
      </c>
    </row>
    <row r="22" spans="1:4">
      <c r="A22" s="52">
        <v>20</v>
      </c>
      <c r="B22" s="53">
        <v>42429</v>
      </c>
      <c r="C22" s="54" t="s">
        <v>9</v>
      </c>
      <c r="D22" s="13">
        <v>200000</v>
      </c>
    </row>
    <row r="23" spans="1:4">
      <c r="A23" s="55">
        <v>21</v>
      </c>
      <c r="B23" s="56">
        <v>42438</v>
      </c>
      <c r="C23" s="57" t="s">
        <v>30</v>
      </c>
      <c r="D23" s="15">
        <v>5400</v>
      </c>
    </row>
    <row r="24" spans="1:4">
      <c r="A24" s="52">
        <v>22</v>
      </c>
      <c r="B24" s="53">
        <v>42439</v>
      </c>
      <c r="C24" s="54" t="s">
        <v>22</v>
      </c>
      <c r="D24" s="13">
        <v>70000</v>
      </c>
    </row>
    <row r="25" spans="1:4">
      <c r="A25" s="55">
        <v>23</v>
      </c>
      <c r="B25" s="56">
        <v>42439</v>
      </c>
      <c r="C25" s="57" t="s">
        <v>22</v>
      </c>
      <c r="D25" s="15">
        <v>629000</v>
      </c>
    </row>
    <row r="26" spans="1:4">
      <c r="A26" s="52">
        <v>24</v>
      </c>
      <c r="B26" s="53">
        <v>42439</v>
      </c>
      <c r="C26" s="54" t="s">
        <v>22</v>
      </c>
      <c r="D26" s="13">
        <v>53000</v>
      </c>
    </row>
    <row r="27" spans="1:4">
      <c r="A27" s="55">
        <v>25</v>
      </c>
      <c r="B27" s="56">
        <v>42447</v>
      </c>
      <c r="C27" s="57" t="s">
        <v>22</v>
      </c>
      <c r="D27" s="15">
        <v>50000</v>
      </c>
    </row>
    <row r="28" spans="1:4" ht="22.5">
      <c r="A28" s="52">
        <v>26</v>
      </c>
      <c r="B28" s="53">
        <v>42452</v>
      </c>
      <c r="C28" s="54" t="s">
        <v>100</v>
      </c>
      <c r="D28" s="13">
        <v>300000</v>
      </c>
    </row>
    <row r="29" spans="1:4">
      <c r="A29" s="55">
        <v>27</v>
      </c>
      <c r="B29" s="56">
        <v>42457</v>
      </c>
      <c r="C29" s="57" t="s">
        <v>9</v>
      </c>
      <c r="D29" s="15">
        <v>200000</v>
      </c>
    </row>
    <row r="30" spans="1:4" ht="22.5">
      <c r="A30" s="52">
        <v>28</v>
      </c>
      <c r="B30" s="53">
        <v>42457</v>
      </c>
      <c r="C30" s="54" t="s">
        <v>10</v>
      </c>
      <c r="D30" s="13">
        <v>4280</v>
      </c>
    </row>
    <row r="31" spans="1:4">
      <c r="A31" s="55">
        <v>29</v>
      </c>
      <c r="B31" s="56">
        <v>42457</v>
      </c>
      <c r="C31" s="57" t="s">
        <v>30</v>
      </c>
      <c r="D31" s="15">
        <v>23500</v>
      </c>
    </row>
    <row r="32" spans="1:4">
      <c r="A32" s="52">
        <v>30</v>
      </c>
      <c r="B32" s="53">
        <v>42458</v>
      </c>
      <c r="C32" s="54" t="s">
        <v>9</v>
      </c>
      <c r="D32" s="13">
        <v>394300</v>
      </c>
    </row>
    <row r="33" spans="1:4">
      <c r="A33" s="55">
        <v>31</v>
      </c>
      <c r="B33" s="56">
        <v>42465</v>
      </c>
      <c r="C33" s="57" t="s">
        <v>30</v>
      </c>
      <c r="D33" s="15">
        <v>83950</v>
      </c>
    </row>
    <row r="34" spans="1:4">
      <c r="A34" s="52">
        <v>32</v>
      </c>
      <c r="B34" s="53">
        <v>42472</v>
      </c>
      <c r="C34" s="54" t="s">
        <v>22</v>
      </c>
      <c r="D34" s="13">
        <v>50000</v>
      </c>
    </row>
    <row r="35" spans="1:4" ht="22.5">
      <c r="A35" s="55">
        <v>33</v>
      </c>
      <c r="B35" s="56">
        <v>42472</v>
      </c>
      <c r="C35" s="57" t="s">
        <v>100</v>
      </c>
      <c r="D35" s="15">
        <v>17600</v>
      </c>
    </row>
    <row r="36" spans="1:4">
      <c r="A36" s="52">
        <v>34</v>
      </c>
      <c r="B36" s="53">
        <v>42481</v>
      </c>
      <c r="C36" s="54" t="s">
        <v>189</v>
      </c>
      <c r="D36" s="13">
        <v>49</v>
      </c>
    </row>
    <row r="37" spans="1:4">
      <c r="A37" s="55">
        <v>35</v>
      </c>
      <c r="B37" s="56">
        <v>42481</v>
      </c>
      <c r="C37" s="57" t="s">
        <v>189</v>
      </c>
      <c r="D37" s="15">
        <v>482</v>
      </c>
    </row>
    <row r="38" spans="1:4">
      <c r="A38" s="52">
        <v>36</v>
      </c>
      <c r="B38" s="53">
        <v>42485</v>
      </c>
      <c r="C38" s="54" t="s">
        <v>9</v>
      </c>
      <c r="D38" s="13">
        <v>394300</v>
      </c>
    </row>
    <row r="39" spans="1:4">
      <c r="A39" s="55">
        <v>37</v>
      </c>
      <c r="B39" s="56">
        <v>42485</v>
      </c>
      <c r="C39" s="57" t="s">
        <v>9</v>
      </c>
      <c r="D39" s="15">
        <v>200000</v>
      </c>
    </row>
    <row r="40" spans="1:4">
      <c r="A40" s="52">
        <v>38</v>
      </c>
      <c r="B40" s="53">
        <v>42494</v>
      </c>
      <c r="C40" s="54" t="s">
        <v>22</v>
      </c>
      <c r="D40" s="13">
        <v>50000</v>
      </c>
    </row>
    <row r="41" spans="1:4" ht="22.5">
      <c r="A41" s="55">
        <v>39</v>
      </c>
      <c r="B41" s="56">
        <v>42510</v>
      </c>
      <c r="C41" s="57" t="s">
        <v>99</v>
      </c>
      <c r="D41" s="15">
        <v>39000</v>
      </c>
    </row>
    <row r="42" spans="1:4" ht="22.5">
      <c r="A42" s="52">
        <v>40</v>
      </c>
      <c r="B42" s="53">
        <v>42510</v>
      </c>
      <c r="C42" s="54" t="s">
        <v>99</v>
      </c>
      <c r="D42" s="13">
        <v>13800</v>
      </c>
    </row>
    <row r="43" spans="1:4" ht="22.5">
      <c r="A43" s="55">
        <v>41</v>
      </c>
      <c r="B43" s="56">
        <v>42510</v>
      </c>
      <c r="C43" s="57" t="s">
        <v>99</v>
      </c>
      <c r="D43" s="15">
        <v>65000</v>
      </c>
    </row>
    <row r="44" spans="1:4" ht="22.5">
      <c r="A44" s="52">
        <v>42</v>
      </c>
      <c r="B44" s="53">
        <v>42510</v>
      </c>
      <c r="C44" s="54" t="s">
        <v>99</v>
      </c>
      <c r="D44" s="13">
        <v>29600</v>
      </c>
    </row>
    <row r="45" spans="1:4" ht="22.5">
      <c r="A45" s="55">
        <v>43</v>
      </c>
      <c r="B45" s="56">
        <v>42510</v>
      </c>
      <c r="C45" s="57" t="s">
        <v>99</v>
      </c>
      <c r="D45" s="15">
        <v>90000</v>
      </c>
    </row>
    <row r="46" spans="1:4" ht="22.5">
      <c r="A46" s="52">
        <v>44</v>
      </c>
      <c r="B46" s="53">
        <v>42510</v>
      </c>
      <c r="C46" s="54" t="s">
        <v>99</v>
      </c>
      <c r="D46" s="13">
        <v>77810</v>
      </c>
    </row>
    <row r="47" spans="1:4" ht="22.5">
      <c r="A47" s="55">
        <v>45</v>
      </c>
      <c r="B47" s="56">
        <v>42510</v>
      </c>
      <c r="C47" s="57" t="s">
        <v>99</v>
      </c>
      <c r="D47" s="15">
        <v>30290</v>
      </c>
    </row>
    <row r="48" spans="1:4" ht="22.5">
      <c r="A48" s="52">
        <v>46</v>
      </c>
      <c r="B48" s="53">
        <v>42510</v>
      </c>
      <c r="C48" s="54" t="s">
        <v>99</v>
      </c>
      <c r="D48" s="13">
        <v>619500</v>
      </c>
    </row>
    <row r="49" spans="1:4" ht="22.5">
      <c r="A49" s="55">
        <v>47</v>
      </c>
      <c r="B49" s="56">
        <v>42511</v>
      </c>
      <c r="C49" s="57" t="s">
        <v>99</v>
      </c>
      <c r="D49" s="15">
        <v>35000</v>
      </c>
    </row>
    <row r="50" spans="1:4">
      <c r="A50" s="52">
        <v>48</v>
      </c>
      <c r="B50" s="53">
        <v>42515</v>
      </c>
      <c r="C50" s="54" t="s">
        <v>9</v>
      </c>
      <c r="D50" s="13">
        <v>394300</v>
      </c>
    </row>
    <row r="51" spans="1:4" ht="22.5">
      <c r="A51" s="55">
        <v>49</v>
      </c>
      <c r="B51" s="56">
        <v>42515</v>
      </c>
      <c r="C51" s="57" t="s">
        <v>10</v>
      </c>
      <c r="D51" s="15">
        <v>1310</v>
      </c>
    </row>
    <row r="52" spans="1:4">
      <c r="A52" s="52">
        <v>50</v>
      </c>
      <c r="B52" s="53">
        <v>42515</v>
      </c>
      <c r="C52" s="54" t="s">
        <v>9</v>
      </c>
      <c r="D52" s="13">
        <v>200000</v>
      </c>
    </row>
    <row r="53" spans="1:4" ht="22.5">
      <c r="A53" s="55">
        <v>51</v>
      </c>
      <c r="B53" s="56">
        <v>42516</v>
      </c>
      <c r="C53" s="57" t="s">
        <v>100</v>
      </c>
      <c r="D53" s="15">
        <v>1078000</v>
      </c>
    </row>
    <row r="54" spans="1:4">
      <c r="A54" s="52">
        <v>52</v>
      </c>
      <c r="B54" s="53">
        <v>42516</v>
      </c>
      <c r="C54" s="54" t="s">
        <v>22</v>
      </c>
      <c r="D54" s="13">
        <v>50000</v>
      </c>
    </row>
    <row r="55" spans="1:4">
      <c r="A55" s="55">
        <v>53</v>
      </c>
      <c r="B55" s="56">
        <v>42520</v>
      </c>
      <c r="C55" s="57" t="s">
        <v>30</v>
      </c>
      <c r="D55" s="15">
        <v>42570</v>
      </c>
    </row>
    <row r="56" spans="1:4">
      <c r="A56" s="52">
        <v>54</v>
      </c>
      <c r="B56" s="53">
        <v>42538</v>
      </c>
      <c r="C56" s="54" t="s">
        <v>22</v>
      </c>
      <c r="D56" s="13">
        <v>50000</v>
      </c>
    </row>
    <row r="57" spans="1:4">
      <c r="A57" s="55">
        <v>55</v>
      </c>
      <c r="B57" s="56">
        <v>42545</v>
      </c>
      <c r="C57" s="57" t="s">
        <v>9</v>
      </c>
      <c r="D57" s="15">
        <v>394300</v>
      </c>
    </row>
    <row r="58" spans="1:4">
      <c r="A58" s="52">
        <v>56</v>
      </c>
      <c r="B58" s="53">
        <v>42545</v>
      </c>
      <c r="C58" s="54" t="s">
        <v>9</v>
      </c>
      <c r="D58" s="13">
        <v>200000</v>
      </c>
    </row>
    <row r="59" spans="1:4" ht="22.5">
      <c r="A59" s="55">
        <v>57</v>
      </c>
      <c r="B59" s="56">
        <v>42548</v>
      </c>
      <c r="C59" s="57" t="s">
        <v>10</v>
      </c>
      <c r="D59" s="15">
        <v>1370</v>
      </c>
    </row>
    <row r="60" spans="1:4">
      <c r="A60" s="52">
        <v>58</v>
      </c>
      <c r="B60" s="53">
        <v>42551</v>
      </c>
      <c r="C60" s="54" t="s">
        <v>20</v>
      </c>
      <c r="D60" s="13">
        <v>4880</v>
      </c>
    </row>
    <row r="61" spans="1:4" ht="22.5">
      <c r="A61" s="55">
        <v>59</v>
      </c>
      <c r="B61" s="56">
        <v>42559</v>
      </c>
      <c r="C61" s="57" t="s">
        <v>100</v>
      </c>
      <c r="D61" s="15">
        <v>375000</v>
      </c>
    </row>
    <row r="62" spans="1:4" ht="22.5">
      <c r="A62" s="52">
        <v>60</v>
      </c>
      <c r="B62" s="53">
        <v>42564</v>
      </c>
      <c r="C62" s="54" t="s">
        <v>99</v>
      </c>
      <c r="D62" s="13">
        <v>158400</v>
      </c>
    </row>
    <row r="63" spans="1:4" ht="22.5">
      <c r="A63" s="55">
        <v>61</v>
      </c>
      <c r="B63" s="56">
        <v>42565</v>
      </c>
      <c r="C63" s="57" t="s">
        <v>99</v>
      </c>
      <c r="D63" s="15">
        <v>24500</v>
      </c>
    </row>
    <row r="64" spans="1:4">
      <c r="A64" s="52">
        <v>62</v>
      </c>
      <c r="B64" s="53">
        <v>42566</v>
      </c>
      <c r="C64" s="54" t="s">
        <v>90</v>
      </c>
      <c r="D64" s="13">
        <v>150000</v>
      </c>
    </row>
    <row r="65" spans="1:4" ht="22.5">
      <c r="A65" s="55">
        <v>63</v>
      </c>
      <c r="B65" s="56">
        <v>42568</v>
      </c>
      <c r="C65" s="57" t="s">
        <v>99</v>
      </c>
      <c r="D65" s="15">
        <v>29700</v>
      </c>
    </row>
    <row r="66" spans="1:4" ht="22.5">
      <c r="A66" s="52">
        <v>64</v>
      </c>
      <c r="B66" s="53">
        <v>42569</v>
      </c>
      <c r="C66" s="54" t="s">
        <v>99</v>
      </c>
      <c r="D66" s="13">
        <v>79000</v>
      </c>
    </row>
    <row r="67" spans="1:4" ht="22.5">
      <c r="A67" s="55">
        <v>65</v>
      </c>
      <c r="B67" s="56">
        <v>42569</v>
      </c>
      <c r="C67" s="57" t="s">
        <v>99</v>
      </c>
      <c r="D67" s="15">
        <v>63900</v>
      </c>
    </row>
    <row r="68" spans="1:4" ht="22.5">
      <c r="A68" s="52">
        <v>66</v>
      </c>
      <c r="B68" s="53">
        <v>42569</v>
      </c>
      <c r="C68" s="54" t="s">
        <v>99</v>
      </c>
      <c r="D68" s="13">
        <v>15000</v>
      </c>
    </row>
    <row r="69" spans="1:4" ht="22.5">
      <c r="A69" s="55">
        <v>67</v>
      </c>
      <c r="B69" s="56">
        <v>42569</v>
      </c>
      <c r="C69" s="57" t="s">
        <v>99</v>
      </c>
      <c r="D69" s="15">
        <v>5000</v>
      </c>
    </row>
    <row r="70" spans="1:4" ht="22.5">
      <c r="A70" s="52">
        <v>68</v>
      </c>
      <c r="B70" s="53">
        <v>42570</v>
      </c>
      <c r="C70" s="54" t="s">
        <v>99</v>
      </c>
      <c r="D70" s="13">
        <v>22200</v>
      </c>
    </row>
    <row r="71" spans="1:4" ht="22.5">
      <c r="A71" s="55">
        <v>69</v>
      </c>
      <c r="B71" s="56">
        <v>42570</v>
      </c>
      <c r="C71" s="57" t="s">
        <v>98</v>
      </c>
      <c r="D71" s="15">
        <v>2500</v>
      </c>
    </row>
    <row r="72" spans="1:4" ht="22.5">
      <c r="A72" s="52">
        <v>70</v>
      </c>
      <c r="B72" s="53">
        <v>42570</v>
      </c>
      <c r="C72" s="54" t="s">
        <v>98</v>
      </c>
      <c r="D72" s="13">
        <v>4800</v>
      </c>
    </row>
    <row r="73" spans="1:4" ht="22.5">
      <c r="A73" s="55">
        <v>71</v>
      </c>
      <c r="B73" s="56">
        <v>42571</v>
      </c>
      <c r="C73" s="57" t="s">
        <v>99</v>
      </c>
      <c r="D73" s="15">
        <v>13000</v>
      </c>
    </row>
    <row r="74" spans="1:4" ht="22.5">
      <c r="A74" s="52">
        <v>72</v>
      </c>
      <c r="B74" s="53">
        <v>42571</v>
      </c>
      <c r="C74" s="54" t="s">
        <v>99</v>
      </c>
      <c r="D74" s="13">
        <v>260000</v>
      </c>
    </row>
    <row r="75" spans="1:4" ht="22.5">
      <c r="A75" s="55">
        <v>73</v>
      </c>
      <c r="B75" s="56">
        <v>42571</v>
      </c>
      <c r="C75" s="57" t="s">
        <v>99</v>
      </c>
      <c r="D75" s="15">
        <v>405000</v>
      </c>
    </row>
    <row r="76" spans="1:4" ht="22.5">
      <c r="A76" s="52">
        <v>74</v>
      </c>
      <c r="B76" s="53">
        <v>42572</v>
      </c>
      <c r="C76" s="54" t="s">
        <v>99</v>
      </c>
      <c r="D76" s="13">
        <v>176000</v>
      </c>
    </row>
    <row r="77" spans="1:4" ht="22.5">
      <c r="A77" s="55">
        <v>75</v>
      </c>
      <c r="B77" s="56">
        <v>42572</v>
      </c>
      <c r="C77" s="57" t="s">
        <v>99</v>
      </c>
      <c r="D77" s="15">
        <v>143000</v>
      </c>
    </row>
    <row r="78" spans="1:4" ht="22.5">
      <c r="A78" s="52">
        <v>76</v>
      </c>
      <c r="B78" s="53">
        <v>42572</v>
      </c>
      <c r="C78" s="54" t="s">
        <v>99</v>
      </c>
      <c r="D78" s="13">
        <v>70000</v>
      </c>
    </row>
    <row r="79" spans="1:4">
      <c r="A79" s="55">
        <v>77</v>
      </c>
      <c r="B79" s="56">
        <v>42573</v>
      </c>
      <c r="C79" s="57" t="s">
        <v>30</v>
      </c>
      <c r="D79" s="15">
        <v>5760</v>
      </c>
    </row>
    <row r="80" spans="1:4">
      <c r="A80" s="52">
        <v>78</v>
      </c>
      <c r="B80" s="53">
        <v>42576</v>
      </c>
      <c r="C80" s="54" t="s">
        <v>30</v>
      </c>
      <c r="D80" s="13">
        <v>75000</v>
      </c>
    </row>
    <row r="81" spans="1:4" ht="22.5">
      <c r="A81" s="55">
        <v>79</v>
      </c>
      <c r="B81" s="56">
        <v>42576</v>
      </c>
      <c r="C81" s="57" t="s">
        <v>99</v>
      </c>
      <c r="D81" s="15">
        <v>10800</v>
      </c>
    </row>
    <row r="82" spans="1:4">
      <c r="A82" s="52">
        <v>80</v>
      </c>
      <c r="B82" s="53">
        <v>42576</v>
      </c>
      <c r="C82" s="54" t="s">
        <v>9</v>
      </c>
      <c r="D82" s="13">
        <v>394300</v>
      </c>
    </row>
    <row r="83" spans="1:4" ht="22.5">
      <c r="A83" s="55">
        <v>81</v>
      </c>
      <c r="B83" s="56">
        <v>42576</v>
      </c>
      <c r="C83" s="57" t="s">
        <v>10</v>
      </c>
      <c r="D83" s="15">
        <v>1460</v>
      </c>
    </row>
    <row r="84" spans="1:4">
      <c r="A84" s="52">
        <v>82</v>
      </c>
      <c r="B84" s="53">
        <v>42576</v>
      </c>
      <c r="C84" s="54" t="s">
        <v>9</v>
      </c>
      <c r="D84" s="13">
        <v>200000</v>
      </c>
    </row>
    <row r="85" spans="1:4" ht="22.5">
      <c r="A85" s="55">
        <v>83</v>
      </c>
      <c r="B85" s="56">
        <v>42577</v>
      </c>
      <c r="C85" s="57" t="s">
        <v>99</v>
      </c>
      <c r="D85" s="15">
        <v>3700</v>
      </c>
    </row>
    <row r="86" spans="1:4" ht="22.5">
      <c r="A86" s="52">
        <v>84</v>
      </c>
      <c r="B86" s="53">
        <v>42577</v>
      </c>
      <c r="C86" s="54" t="s">
        <v>99</v>
      </c>
      <c r="D86" s="13">
        <v>6000</v>
      </c>
    </row>
    <row r="87" spans="1:4" ht="22.5">
      <c r="A87" s="55">
        <v>85</v>
      </c>
      <c r="B87" s="56">
        <v>42579</v>
      </c>
      <c r="C87" s="57" t="s">
        <v>100</v>
      </c>
      <c r="D87" s="15">
        <v>300000</v>
      </c>
    </row>
    <row r="88" spans="1:4">
      <c r="A88" s="52">
        <v>86</v>
      </c>
      <c r="B88" s="53">
        <v>42579</v>
      </c>
      <c r="C88" s="54" t="s">
        <v>30</v>
      </c>
      <c r="D88" s="13">
        <v>13440</v>
      </c>
    </row>
    <row r="89" spans="1:4">
      <c r="A89" s="55">
        <v>87</v>
      </c>
      <c r="B89" s="56">
        <v>42600</v>
      </c>
      <c r="C89" s="57" t="s">
        <v>22</v>
      </c>
      <c r="D89" s="15">
        <v>50000</v>
      </c>
    </row>
    <row r="90" spans="1:4">
      <c r="A90" s="52">
        <v>88</v>
      </c>
      <c r="B90" s="53">
        <v>42607</v>
      </c>
      <c r="C90" s="54" t="s">
        <v>9</v>
      </c>
      <c r="D90" s="13">
        <v>396740</v>
      </c>
    </row>
    <row r="91" spans="1:4">
      <c r="A91" s="55">
        <v>89</v>
      </c>
      <c r="B91" s="56">
        <v>42607</v>
      </c>
      <c r="C91" s="57" t="s">
        <v>9</v>
      </c>
      <c r="D91" s="15">
        <v>200000</v>
      </c>
    </row>
    <row r="92" spans="1:4" ht="22.5">
      <c r="A92" s="52">
        <v>90</v>
      </c>
      <c r="B92" s="53">
        <v>42607</v>
      </c>
      <c r="C92" s="54" t="s">
        <v>10</v>
      </c>
      <c r="D92" s="13">
        <v>1460</v>
      </c>
    </row>
    <row r="93" spans="1:4" ht="22.5">
      <c r="A93" s="55">
        <v>91</v>
      </c>
      <c r="B93" s="56">
        <v>42613</v>
      </c>
      <c r="C93" s="57" t="s">
        <v>100</v>
      </c>
      <c r="D93" s="15">
        <v>375000</v>
      </c>
    </row>
    <row r="94" spans="1:4">
      <c r="A94" s="52">
        <v>92</v>
      </c>
      <c r="B94" s="53">
        <v>42614</v>
      </c>
      <c r="C94" s="54" t="s">
        <v>22</v>
      </c>
      <c r="D94" s="13">
        <v>50000</v>
      </c>
    </row>
    <row r="95" spans="1:4">
      <c r="A95" s="55">
        <v>93</v>
      </c>
      <c r="B95" s="56">
        <v>42614</v>
      </c>
      <c r="C95" s="57" t="s">
        <v>30</v>
      </c>
      <c r="D95" s="15">
        <v>24000</v>
      </c>
    </row>
    <row r="96" spans="1:4">
      <c r="A96" s="52">
        <v>94</v>
      </c>
      <c r="B96" s="53">
        <v>42618</v>
      </c>
      <c r="C96" s="54" t="s">
        <v>30</v>
      </c>
      <c r="D96" s="13">
        <v>29400</v>
      </c>
    </row>
    <row r="97" spans="1:4">
      <c r="A97" s="55">
        <v>95</v>
      </c>
      <c r="B97" s="56">
        <v>42618</v>
      </c>
      <c r="C97" s="57" t="s">
        <v>30</v>
      </c>
      <c r="D97" s="15">
        <v>5000</v>
      </c>
    </row>
    <row r="98" spans="1:4">
      <c r="A98" s="52">
        <v>96</v>
      </c>
      <c r="B98" s="53">
        <v>42622</v>
      </c>
      <c r="C98" s="54" t="s">
        <v>22</v>
      </c>
      <c r="D98" s="13">
        <v>60000</v>
      </c>
    </row>
    <row r="99" spans="1:4" ht="22.5">
      <c r="A99" s="55">
        <v>97</v>
      </c>
      <c r="B99" s="56">
        <v>42626</v>
      </c>
      <c r="C99" s="57" t="s">
        <v>99</v>
      </c>
      <c r="D99" s="15">
        <v>300000</v>
      </c>
    </row>
    <row r="100" spans="1:4" ht="22.5">
      <c r="A100" s="52">
        <v>98</v>
      </c>
      <c r="B100" s="53">
        <v>42635</v>
      </c>
      <c r="C100" s="54" t="s">
        <v>99</v>
      </c>
      <c r="D100" s="13">
        <v>85000</v>
      </c>
    </row>
    <row r="101" spans="1:4" ht="22.5">
      <c r="A101" s="55">
        <v>99</v>
      </c>
      <c r="B101" s="56">
        <v>42635</v>
      </c>
      <c r="C101" s="57" t="s">
        <v>99</v>
      </c>
      <c r="D101" s="15">
        <v>14920</v>
      </c>
    </row>
    <row r="102" spans="1:4">
      <c r="A102" s="52">
        <v>100</v>
      </c>
      <c r="B102" s="53">
        <v>42636</v>
      </c>
      <c r="C102" s="54" t="s">
        <v>9</v>
      </c>
      <c r="D102" s="13">
        <v>100000</v>
      </c>
    </row>
    <row r="103" spans="1:4">
      <c r="A103" s="55">
        <v>101</v>
      </c>
      <c r="B103" s="56">
        <v>42636</v>
      </c>
      <c r="C103" s="57" t="s">
        <v>22</v>
      </c>
      <c r="D103" s="15">
        <v>50000</v>
      </c>
    </row>
    <row r="104" spans="1:4">
      <c r="A104" s="52">
        <v>102</v>
      </c>
      <c r="B104" s="53">
        <v>42636</v>
      </c>
      <c r="C104" s="54" t="s">
        <v>9</v>
      </c>
      <c r="D104" s="13">
        <v>200000</v>
      </c>
    </row>
    <row r="105" spans="1:4">
      <c r="A105" s="55">
        <v>103</v>
      </c>
      <c r="B105" s="56">
        <v>42636</v>
      </c>
      <c r="C105" s="57" t="s">
        <v>9</v>
      </c>
      <c r="D105" s="15">
        <v>397900</v>
      </c>
    </row>
    <row r="106" spans="1:4" ht="22.5">
      <c r="A106" s="52">
        <v>104</v>
      </c>
      <c r="B106" s="53">
        <v>42636</v>
      </c>
      <c r="C106" s="54" t="s">
        <v>99</v>
      </c>
      <c r="D106" s="13">
        <v>7500</v>
      </c>
    </row>
    <row r="107" spans="1:4" ht="22.5">
      <c r="A107" s="55">
        <v>105</v>
      </c>
      <c r="B107" s="56">
        <v>42641</v>
      </c>
      <c r="C107" s="57" t="s">
        <v>10</v>
      </c>
      <c r="D107" s="15">
        <v>1590</v>
      </c>
    </row>
    <row r="108" spans="1:4" ht="22.5">
      <c r="A108" s="52">
        <v>106</v>
      </c>
      <c r="B108" s="53">
        <v>42641</v>
      </c>
      <c r="C108" s="54" t="s">
        <v>100</v>
      </c>
      <c r="D108" s="13">
        <v>225000</v>
      </c>
    </row>
    <row r="109" spans="1:4" ht="22.5">
      <c r="A109" s="55">
        <v>107</v>
      </c>
      <c r="B109" s="56">
        <v>42650</v>
      </c>
      <c r="C109" s="57" t="s">
        <v>97</v>
      </c>
      <c r="D109" s="15">
        <v>24800</v>
      </c>
    </row>
    <row r="110" spans="1:4">
      <c r="A110" s="52">
        <v>108</v>
      </c>
      <c r="B110" s="53">
        <v>42650</v>
      </c>
      <c r="C110" s="54" t="s">
        <v>22</v>
      </c>
      <c r="D110" s="13">
        <v>50000</v>
      </c>
    </row>
    <row r="111" spans="1:4">
      <c r="A111" s="55">
        <v>109</v>
      </c>
      <c r="B111" s="56">
        <v>42664</v>
      </c>
      <c r="C111" s="57" t="s">
        <v>22</v>
      </c>
      <c r="D111" s="15">
        <v>50000</v>
      </c>
    </row>
    <row r="112" spans="1:4" ht="22.5">
      <c r="A112" s="52">
        <v>110</v>
      </c>
      <c r="B112" s="53">
        <v>42668</v>
      </c>
      <c r="C112" s="54" t="s">
        <v>10</v>
      </c>
      <c r="D112" s="13">
        <v>1640</v>
      </c>
    </row>
    <row r="113" spans="1:4">
      <c r="A113" s="55">
        <v>111</v>
      </c>
      <c r="B113" s="56">
        <v>42668</v>
      </c>
      <c r="C113" s="57" t="s">
        <v>9</v>
      </c>
      <c r="D113" s="15">
        <v>300000</v>
      </c>
    </row>
    <row r="114" spans="1:4">
      <c r="A114" s="52">
        <v>112</v>
      </c>
      <c r="B114" s="53">
        <v>42668</v>
      </c>
      <c r="C114" s="54" t="s">
        <v>9</v>
      </c>
      <c r="D114" s="13">
        <v>397320</v>
      </c>
    </row>
    <row r="115" spans="1:4">
      <c r="A115" s="55">
        <v>113</v>
      </c>
      <c r="B115" s="56">
        <v>42668</v>
      </c>
      <c r="C115" s="57" t="s">
        <v>90</v>
      </c>
      <c r="D115" s="15">
        <v>100000</v>
      </c>
    </row>
    <row r="116" spans="1:4">
      <c r="A116" s="52">
        <v>114</v>
      </c>
      <c r="B116" s="53">
        <v>42669</v>
      </c>
      <c r="C116" s="54" t="s">
        <v>22</v>
      </c>
      <c r="D116" s="13">
        <v>50000</v>
      </c>
    </row>
    <row r="117" spans="1:4" ht="22.5">
      <c r="A117" s="55">
        <v>115</v>
      </c>
      <c r="B117" s="56">
        <v>42670</v>
      </c>
      <c r="C117" s="57" t="s">
        <v>100</v>
      </c>
      <c r="D117" s="15">
        <v>225000</v>
      </c>
    </row>
    <row r="118" spans="1:4" ht="22.5">
      <c r="A118" s="52">
        <v>116</v>
      </c>
      <c r="B118" s="53">
        <v>42671</v>
      </c>
      <c r="C118" s="54" t="s">
        <v>100</v>
      </c>
      <c r="D118" s="13">
        <v>122000</v>
      </c>
    </row>
    <row r="119" spans="1:4" ht="22.5">
      <c r="A119" s="55">
        <v>117</v>
      </c>
      <c r="B119" s="56">
        <v>42676</v>
      </c>
      <c r="C119" s="57" t="s">
        <v>99</v>
      </c>
      <c r="D119" s="15">
        <v>49310</v>
      </c>
    </row>
    <row r="120" spans="1:4" ht="22.5">
      <c r="A120" s="52">
        <v>118</v>
      </c>
      <c r="B120" s="53">
        <v>42676</v>
      </c>
      <c r="C120" s="54" t="s">
        <v>99</v>
      </c>
      <c r="D120" s="13">
        <v>12000</v>
      </c>
    </row>
    <row r="121" spans="1:4" ht="22.5">
      <c r="A121" s="55">
        <v>119</v>
      </c>
      <c r="B121" s="56">
        <v>42678</v>
      </c>
      <c r="C121" s="57" t="s">
        <v>99</v>
      </c>
      <c r="D121" s="15">
        <v>36000</v>
      </c>
    </row>
    <row r="122" spans="1:4" ht="22.5">
      <c r="A122" s="52">
        <v>120</v>
      </c>
      <c r="B122" s="53">
        <v>42688</v>
      </c>
      <c r="C122" s="54" t="s">
        <v>99</v>
      </c>
      <c r="D122" s="13">
        <v>4000</v>
      </c>
    </row>
    <row r="123" spans="1:4" ht="22.5">
      <c r="A123" s="55">
        <v>121</v>
      </c>
      <c r="B123" s="56">
        <v>42688</v>
      </c>
      <c r="C123" s="57" t="s">
        <v>99</v>
      </c>
      <c r="D123" s="15">
        <v>11100</v>
      </c>
    </row>
    <row r="124" spans="1:4">
      <c r="A124" s="52">
        <v>122</v>
      </c>
      <c r="B124" s="53">
        <v>42691</v>
      </c>
      <c r="C124" s="54" t="s">
        <v>30</v>
      </c>
      <c r="D124" s="13">
        <v>50000</v>
      </c>
    </row>
    <row r="125" spans="1:4">
      <c r="A125" s="55">
        <v>123</v>
      </c>
      <c r="B125" s="56">
        <v>42699</v>
      </c>
      <c r="C125" s="57" t="s">
        <v>9</v>
      </c>
      <c r="D125" s="15">
        <v>397320</v>
      </c>
    </row>
    <row r="126" spans="1:4">
      <c r="A126" s="52">
        <v>124</v>
      </c>
      <c r="B126" s="53">
        <v>42699</v>
      </c>
      <c r="C126" s="54" t="s">
        <v>9</v>
      </c>
      <c r="D126" s="13">
        <v>100000</v>
      </c>
    </row>
    <row r="127" spans="1:4">
      <c r="A127" s="55">
        <v>125</v>
      </c>
      <c r="B127" s="56">
        <v>42699</v>
      </c>
      <c r="C127" s="57" t="s">
        <v>9</v>
      </c>
      <c r="D127" s="15">
        <v>200000</v>
      </c>
    </row>
    <row r="128" spans="1:4" ht="22.5">
      <c r="A128" s="52">
        <v>126</v>
      </c>
      <c r="B128" s="53">
        <v>42704</v>
      </c>
      <c r="C128" s="54" t="s">
        <v>100</v>
      </c>
      <c r="D128" s="13">
        <v>300000</v>
      </c>
    </row>
    <row r="129" spans="1:4" ht="22.5">
      <c r="A129" s="55">
        <v>127</v>
      </c>
      <c r="B129" s="56">
        <v>42704</v>
      </c>
      <c r="C129" s="57" t="s">
        <v>10</v>
      </c>
      <c r="D129" s="15">
        <v>1650</v>
      </c>
    </row>
    <row r="130" spans="1:4">
      <c r="A130" s="52">
        <v>128</v>
      </c>
      <c r="B130" s="53">
        <v>42705</v>
      </c>
      <c r="C130" s="54" t="s">
        <v>30</v>
      </c>
      <c r="D130" s="13">
        <v>10000</v>
      </c>
    </row>
    <row r="131" spans="1:4" ht="22.5">
      <c r="A131" s="55">
        <v>129</v>
      </c>
      <c r="B131" s="56">
        <v>42709</v>
      </c>
      <c r="C131" s="57" t="s">
        <v>97</v>
      </c>
      <c r="D131" s="15">
        <v>4400</v>
      </c>
    </row>
    <row r="132" spans="1:4">
      <c r="A132" s="52">
        <v>130</v>
      </c>
      <c r="B132" s="53">
        <v>42709</v>
      </c>
      <c r="C132" s="54" t="s">
        <v>22</v>
      </c>
      <c r="D132" s="13">
        <v>50000</v>
      </c>
    </row>
    <row r="133" spans="1:4">
      <c r="A133" s="55">
        <v>131</v>
      </c>
      <c r="B133" s="56">
        <v>42720</v>
      </c>
      <c r="C133" s="57" t="s">
        <v>22</v>
      </c>
      <c r="D133" s="15">
        <v>50000</v>
      </c>
    </row>
    <row r="134" spans="1:4">
      <c r="A134" s="52">
        <v>132</v>
      </c>
      <c r="B134" s="53">
        <v>42726</v>
      </c>
      <c r="C134" s="54" t="s">
        <v>9</v>
      </c>
      <c r="D134" s="13">
        <v>794640</v>
      </c>
    </row>
    <row r="135" spans="1:4" ht="22.5">
      <c r="A135" s="55">
        <v>133</v>
      </c>
      <c r="B135" s="56">
        <v>42726</v>
      </c>
      <c r="C135" s="57" t="s">
        <v>10</v>
      </c>
      <c r="D135" s="15">
        <v>1810</v>
      </c>
    </row>
    <row r="136" spans="1:4">
      <c r="A136" s="52">
        <v>134</v>
      </c>
      <c r="B136" s="53">
        <v>42726</v>
      </c>
      <c r="C136" s="54" t="s">
        <v>9</v>
      </c>
      <c r="D136" s="13">
        <v>200000</v>
      </c>
    </row>
    <row r="137" spans="1:4">
      <c r="A137" s="55">
        <v>135</v>
      </c>
      <c r="B137" s="56">
        <v>42726</v>
      </c>
      <c r="C137" s="57" t="s">
        <v>9</v>
      </c>
      <c r="D137" s="15">
        <v>100000</v>
      </c>
    </row>
    <row r="138" spans="1:4">
      <c r="A138" s="52">
        <v>136</v>
      </c>
      <c r="B138" s="53">
        <v>42727</v>
      </c>
      <c r="C138" s="54" t="s">
        <v>30</v>
      </c>
      <c r="D138" s="13">
        <v>7680</v>
      </c>
    </row>
    <row r="139" spans="1:4">
      <c r="A139" s="55">
        <v>137</v>
      </c>
      <c r="B139" s="56">
        <v>42727</v>
      </c>
      <c r="C139" s="57" t="s">
        <v>30</v>
      </c>
      <c r="D139" s="15">
        <v>24000</v>
      </c>
    </row>
    <row r="140" spans="1:4" ht="22.5">
      <c r="A140" s="52">
        <v>138</v>
      </c>
      <c r="B140" s="53">
        <v>42727</v>
      </c>
      <c r="C140" s="54" t="s">
        <v>97</v>
      </c>
      <c r="D140" s="13">
        <v>2940</v>
      </c>
    </row>
    <row r="141" spans="1:4">
      <c r="A141" s="55">
        <v>139</v>
      </c>
      <c r="B141" s="56">
        <v>42733</v>
      </c>
      <c r="C141" s="57" t="s">
        <v>22</v>
      </c>
      <c r="D141" s="15">
        <v>50000</v>
      </c>
    </row>
  </sheetData>
  <mergeCells count="1">
    <mergeCell ref="A1:D1"/>
  </mergeCells>
  <phoneticPr fontId="6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H255"/>
  <sheetViews>
    <sheetView tabSelected="1" workbookViewId="0">
      <selection sqref="A1:G1"/>
    </sheetView>
  </sheetViews>
  <sheetFormatPr defaultRowHeight="16.5"/>
  <cols>
    <col min="3" max="3" width="14.75" customWidth="1"/>
    <col min="4" max="4" width="11" customWidth="1"/>
  </cols>
  <sheetData>
    <row r="1" spans="1:8" ht="31.5">
      <c r="A1" s="46" t="s">
        <v>200</v>
      </c>
      <c r="B1" s="47"/>
      <c r="C1" s="47"/>
      <c r="D1" s="47"/>
      <c r="E1" s="47"/>
      <c r="F1" s="47"/>
      <c r="G1" s="47"/>
    </row>
    <row r="2" spans="1:8">
      <c r="A2" s="48" t="s">
        <v>108</v>
      </c>
      <c r="B2" s="48" t="s">
        <v>109</v>
      </c>
      <c r="C2" s="48" t="s">
        <v>196</v>
      </c>
      <c r="D2" s="48" t="s">
        <v>114</v>
      </c>
      <c r="E2" s="48" t="s">
        <v>197</v>
      </c>
      <c r="F2" s="48" t="s">
        <v>144</v>
      </c>
      <c r="G2" s="48" t="s">
        <v>145</v>
      </c>
      <c r="H2" s="48" t="s">
        <v>146</v>
      </c>
    </row>
    <row r="3" spans="1:8" ht="22.5">
      <c r="A3" s="49">
        <v>1</v>
      </c>
      <c r="B3" s="50">
        <v>42373</v>
      </c>
      <c r="C3" s="51" t="s">
        <v>115</v>
      </c>
      <c r="D3" s="51" t="s">
        <v>198</v>
      </c>
      <c r="E3" s="51" t="s">
        <v>147</v>
      </c>
      <c r="F3" s="49">
        <v>44</v>
      </c>
      <c r="G3" s="49" t="s">
        <v>149</v>
      </c>
      <c r="H3" s="61">
        <v>71500</v>
      </c>
    </row>
    <row r="4" spans="1:8" ht="22.5">
      <c r="A4" s="52">
        <v>2</v>
      </c>
      <c r="B4" s="53">
        <v>42373</v>
      </c>
      <c r="C4" s="54" t="s">
        <v>115</v>
      </c>
      <c r="D4" s="54" t="s">
        <v>199</v>
      </c>
      <c r="E4" s="54" t="s">
        <v>147</v>
      </c>
      <c r="F4" s="52">
        <v>23</v>
      </c>
      <c r="G4" s="52" t="s">
        <v>149</v>
      </c>
      <c r="H4" s="62">
        <v>45885</v>
      </c>
    </row>
    <row r="5" spans="1:8" ht="22.5">
      <c r="A5" s="55">
        <v>3</v>
      </c>
      <c r="B5" s="56">
        <v>42374</v>
      </c>
      <c r="C5" s="57" t="s">
        <v>115</v>
      </c>
      <c r="D5" s="57" t="s">
        <v>198</v>
      </c>
      <c r="E5" s="57" t="s">
        <v>147</v>
      </c>
      <c r="F5" s="55">
        <v>29</v>
      </c>
      <c r="G5" s="55" t="s">
        <v>149</v>
      </c>
      <c r="H5" s="63">
        <v>49474</v>
      </c>
    </row>
    <row r="6" spans="1:8" ht="22.5">
      <c r="A6" s="52">
        <v>4</v>
      </c>
      <c r="B6" s="53">
        <v>42375</v>
      </c>
      <c r="C6" s="54" t="s">
        <v>115</v>
      </c>
      <c r="D6" s="54" t="s">
        <v>129</v>
      </c>
      <c r="E6" s="54" t="s">
        <v>150</v>
      </c>
      <c r="F6" s="52">
        <v>2</v>
      </c>
      <c r="G6" s="52"/>
      <c r="H6" s="62">
        <v>100000</v>
      </c>
    </row>
    <row r="7" spans="1:8" ht="22.5">
      <c r="A7" s="55">
        <v>5</v>
      </c>
      <c r="B7" s="56">
        <v>42375</v>
      </c>
      <c r="C7" s="57" t="s">
        <v>115</v>
      </c>
      <c r="D7" s="57" t="s">
        <v>198</v>
      </c>
      <c r="E7" s="57" t="s">
        <v>147</v>
      </c>
      <c r="F7" s="55">
        <v>3</v>
      </c>
      <c r="G7" s="55" t="s">
        <v>149</v>
      </c>
      <c r="H7" s="63">
        <v>9000</v>
      </c>
    </row>
    <row r="8" spans="1:8" ht="22.5">
      <c r="A8" s="52">
        <v>6</v>
      </c>
      <c r="B8" s="53">
        <v>42377</v>
      </c>
      <c r="C8" s="54" t="s">
        <v>115</v>
      </c>
      <c r="D8" s="54" t="s">
        <v>199</v>
      </c>
      <c r="E8" s="54" t="s">
        <v>147</v>
      </c>
      <c r="F8" s="52">
        <v>29</v>
      </c>
      <c r="G8" s="52" t="s">
        <v>149</v>
      </c>
      <c r="H8" s="62">
        <v>59073</v>
      </c>
    </row>
    <row r="9" spans="1:8" ht="22.5">
      <c r="A9" s="55">
        <v>7</v>
      </c>
      <c r="B9" s="56">
        <v>42380</v>
      </c>
      <c r="C9" s="57" t="s">
        <v>115</v>
      </c>
      <c r="D9" s="57" t="s">
        <v>198</v>
      </c>
      <c r="E9" s="57" t="s">
        <v>147</v>
      </c>
      <c r="F9" s="55">
        <v>17</v>
      </c>
      <c r="G9" s="55" t="s">
        <v>149</v>
      </c>
      <c r="H9" s="63">
        <v>29189</v>
      </c>
    </row>
    <row r="10" spans="1:8" ht="22.5">
      <c r="A10" s="52">
        <v>8</v>
      </c>
      <c r="B10" s="53">
        <v>42381</v>
      </c>
      <c r="C10" s="54" t="s">
        <v>115</v>
      </c>
      <c r="D10" s="54" t="s">
        <v>198</v>
      </c>
      <c r="E10" s="54" t="s">
        <v>147</v>
      </c>
      <c r="F10" s="52">
        <v>4</v>
      </c>
      <c r="G10" s="52" t="s">
        <v>149</v>
      </c>
      <c r="H10" s="62">
        <v>4900</v>
      </c>
    </row>
    <row r="11" spans="1:8" ht="22.5">
      <c r="A11" s="55">
        <v>9</v>
      </c>
      <c r="B11" s="56">
        <v>42382</v>
      </c>
      <c r="C11" s="57" t="s">
        <v>115</v>
      </c>
      <c r="D11" s="57" t="s">
        <v>198</v>
      </c>
      <c r="E11" s="57" t="s">
        <v>147</v>
      </c>
      <c r="F11" s="55">
        <v>7</v>
      </c>
      <c r="G11" s="55" t="s">
        <v>149</v>
      </c>
      <c r="H11" s="63">
        <v>7994</v>
      </c>
    </row>
    <row r="12" spans="1:8" ht="22.5">
      <c r="A12" s="52">
        <v>10</v>
      </c>
      <c r="B12" s="53">
        <v>42382</v>
      </c>
      <c r="C12" s="54" t="s">
        <v>115</v>
      </c>
      <c r="D12" s="54" t="s">
        <v>199</v>
      </c>
      <c r="E12" s="54" t="s">
        <v>147</v>
      </c>
      <c r="F12" s="52">
        <v>12</v>
      </c>
      <c r="G12" s="52" t="s">
        <v>149</v>
      </c>
      <c r="H12" s="62">
        <v>113196</v>
      </c>
    </row>
    <row r="13" spans="1:8" ht="22.5">
      <c r="A13" s="55">
        <v>11</v>
      </c>
      <c r="B13" s="56">
        <v>42387</v>
      </c>
      <c r="C13" s="57" t="s">
        <v>115</v>
      </c>
      <c r="D13" s="57" t="s">
        <v>198</v>
      </c>
      <c r="E13" s="57" t="s">
        <v>147</v>
      </c>
      <c r="F13" s="55">
        <v>3</v>
      </c>
      <c r="G13" s="55" t="s">
        <v>149</v>
      </c>
      <c r="H13" s="63">
        <v>3000</v>
      </c>
    </row>
    <row r="14" spans="1:8" ht="22.5">
      <c r="A14" s="52">
        <v>12</v>
      </c>
      <c r="B14" s="53">
        <v>42389</v>
      </c>
      <c r="C14" s="54" t="s">
        <v>115</v>
      </c>
      <c r="D14" s="54" t="s">
        <v>198</v>
      </c>
      <c r="E14" s="54" t="s">
        <v>147</v>
      </c>
      <c r="F14" s="52">
        <v>12</v>
      </c>
      <c r="G14" s="52" t="s">
        <v>149</v>
      </c>
      <c r="H14" s="62">
        <v>73392</v>
      </c>
    </row>
    <row r="15" spans="1:8" ht="22.5">
      <c r="A15" s="55">
        <v>13</v>
      </c>
      <c r="B15" s="56">
        <v>42390</v>
      </c>
      <c r="C15" s="57" t="s">
        <v>115</v>
      </c>
      <c r="D15" s="57" t="s">
        <v>129</v>
      </c>
      <c r="E15" s="57" t="s">
        <v>152</v>
      </c>
      <c r="F15" s="55">
        <v>4</v>
      </c>
      <c r="G15" s="55" t="s">
        <v>153</v>
      </c>
      <c r="H15" s="63">
        <v>48000</v>
      </c>
    </row>
    <row r="16" spans="1:8" ht="22.5">
      <c r="A16" s="52">
        <v>14</v>
      </c>
      <c r="B16" s="53">
        <v>42394</v>
      </c>
      <c r="C16" s="54" t="s">
        <v>115</v>
      </c>
      <c r="D16" s="54" t="s">
        <v>198</v>
      </c>
      <c r="E16" s="54" t="s">
        <v>147</v>
      </c>
      <c r="F16" s="52">
        <v>4</v>
      </c>
      <c r="G16" s="52" t="s">
        <v>149</v>
      </c>
      <c r="H16" s="62">
        <v>8500</v>
      </c>
    </row>
    <row r="17" spans="1:8" ht="22.5">
      <c r="A17" s="55">
        <v>15</v>
      </c>
      <c r="B17" s="56">
        <v>42395</v>
      </c>
      <c r="C17" s="57" t="s">
        <v>115</v>
      </c>
      <c r="D17" s="57" t="s">
        <v>198</v>
      </c>
      <c r="E17" s="57" t="s">
        <v>147</v>
      </c>
      <c r="F17" s="55">
        <v>3</v>
      </c>
      <c r="G17" s="55" t="s">
        <v>149</v>
      </c>
      <c r="H17" s="63">
        <v>3399</v>
      </c>
    </row>
    <row r="18" spans="1:8" ht="22.5">
      <c r="A18" s="52">
        <v>16</v>
      </c>
      <c r="B18" s="53">
        <v>42401</v>
      </c>
      <c r="C18" s="54" t="s">
        <v>115</v>
      </c>
      <c r="D18" s="54" t="s">
        <v>198</v>
      </c>
      <c r="E18" s="54" t="s">
        <v>147</v>
      </c>
      <c r="F18" s="52">
        <v>41</v>
      </c>
      <c r="G18" s="52" t="s">
        <v>149</v>
      </c>
      <c r="H18" s="62">
        <v>66789</v>
      </c>
    </row>
    <row r="19" spans="1:8" ht="22.5">
      <c r="A19" s="55">
        <v>17</v>
      </c>
      <c r="B19" s="56">
        <v>42402</v>
      </c>
      <c r="C19" s="57" t="s">
        <v>115</v>
      </c>
      <c r="D19" s="57" t="s">
        <v>129</v>
      </c>
      <c r="E19" s="57" t="s">
        <v>154</v>
      </c>
      <c r="F19" s="55">
        <v>5</v>
      </c>
      <c r="G19" s="55" t="s">
        <v>153</v>
      </c>
      <c r="H19" s="63">
        <v>100000</v>
      </c>
    </row>
    <row r="20" spans="1:8" ht="22.5">
      <c r="A20" s="52">
        <v>18</v>
      </c>
      <c r="B20" s="53">
        <v>42402</v>
      </c>
      <c r="C20" s="54" t="s">
        <v>115</v>
      </c>
      <c r="D20" s="54" t="s">
        <v>198</v>
      </c>
      <c r="E20" s="54" t="s">
        <v>147</v>
      </c>
      <c r="F20" s="52">
        <v>32</v>
      </c>
      <c r="G20" s="52" t="s">
        <v>149</v>
      </c>
      <c r="H20" s="62">
        <v>37376</v>
      </c>
    </row>
    <row r="21" spans="1:8" ht="22.5">
      <c r="A21" s="55">
        <v>19</v>
      </c>
      <c r="B21" s="56">
        <v>42403</v>
      </c>
      <c r="C21" s="57" t="s">
        <v>115</v>
      </c>
      <c r="D21" s="57" t="s">
        <v>198</v>
      </c>
      <c r="E21" s="57" t="s">
        <v>147</v>
      </c>
      <c r="F21" s="55">
        <v>19</v>
      </c>
      <c r="G21" s="55" t="s">
        <v>149</v>
      </c>
      <c r="H21" s="63">
        <v>34390</v>
      </c>
    </row>
    <row r="22" spans="1:8" ht="22.5">
      <c r="A22" s="52">
        <v>20</v>
      </c>
      <c r="B22" s="53">
        <v>42411</v>
      </c>
      <c r="C22" s="54" t="s">
        <v>115</v>
      </c>
      <c r="D22" s="54" t="s">
        <v>199</v>
      </c>
      <c r="E22" s="54" t="s">
        <v>147</v>
      </c>
      <c r="F22" s="52">
        <v>28</v>
      </c>
      <c r="G22" s="52" t="s">
        <v>149</v>
      </c>
      <c r="H22" s="62">
        <v>61684</v>
      </c>
    </row>
    <row r="23" spans="1:8" ht="22.5">
      <c r="A23" s="55">
        <v>21</v>
      </c>
      <c r="B23" s="56">
        <v>42415</v>
      </c>
      <c r="C23" s="57" t="s">
        <v>115</v>
      </c>
      <c r="D23" s="57" t="s">
        <v>198</v>
      </c>
      <c r="E23" s="57" t="s">
        <v>147</v>
      </c>
      <c r="F23" s="55">
        <v>24</v>
      </c>
      <c r="G23" s="55" t="s">
        <v>149</v>
      </c>
      <c r="H23" s="63">
        <v>45192</v>
      </c>
    </row>
    <row r="24" spans="1:8" ht="22.5">
      <c r="A24" s="52">
        <v>22</v>
      </c>
      <c r="B24" s="53">
        <v>42415</v>
      </c>
      <c r="C24" s="54" t="s">
        <v>115</v>
      </c>
      <c r="D24" s="54" t="s">
        <v>199</v>
      </c>
      <c r="E24" s="54" t="s">
        <v>147</v>
      </c>
      <c r="F24" s="52">
        <v>21</v>
      </c>
      <c r="G24" s="52" t="s">
        <v>149</v>
      </c>
      <c r="H24" s="62">
        <v>40299</v>
      </c>
    </row>
    <row r="25" spans="1:8" ht="22.5">
      <c r="A25" s="55">
        <v>23</v>
      </c>
      <c r="B25" s="56">
        <v>42416</v>
      </c>
      <c r="C25" s="57" t="s">
        <v>115</v>
      </c>
      <c r="D25" s="57" t="s">
        <v>198</v>
      </c>
      <c r="E25" s="57" t="s">
        <v>147</v>
      </c>
      <c r="F25" s="55">
        <v>7</v>
      </c>
      <c r="G25" s="55" t="s">
        <v>149</v>
      </c>
      <c r="H25" s="63">
        <v>8400</v>
      </c>
    </row>
    <row r="26" spans="1:8" ht="22.5">
      <c r="A26" s="52">
        <v>24</v>
      </c>
      <c r="B26" s="53">
        <v>42416</v>
      </c>
      <c r="C26" s="54" t="s">
        <v>115</v>
      </c>
      <c r="D26" s="54" t="s">
        <v>199</v>
      </c>
      <c r="E26" s="54" t="s">
        <v>147</v>
      </c>
      <c r="F26" s="52">
        <v>28</v>
      </c>
      <c r="G26" s="52" t="s">
        <v>149</v>
      </c>
      <c r="H26" s="62">
        <v>43792</v>
      </c>
    </row>
    <row r="27" spans="1:8" ht="22.5">
      <c r="A27" s="55">
        <v>25</v>
      </c>
      <c r="B27" s="56">
        <v>42417</v>
      </c>
      <c r="C27" s="57" t="s">
        <v>115</v>
      </c>
      <c r="D27" s="57" t="s">
        <v>198</v>
      </c>
      <c r="E27" s="57" t="s">
        <v>147</v>
      </c>
      <c r="F27" s="55">
        <v>2</v>
      </c>
      <c r="G27" s="55" t="s">
        <v>149</v>
      </c>
      <c r="H27" s="63">
        <v>2300</v>
      </c>
    </row>
    <row r="28" spans="1:8" ht="22.5">
      <c r="A28" s="52">
        <v>26</v>
      </c>
      <c r="B28" s="53">
        <v>42422</v>
      </c>
      <c r="C28" s="54" t="s">
        <v>115</v>
      </c>
      <c r="D28" s="54" t="s">
        <v>198</v>
      </c>
      <c r="E28" s="54" t="s">
        <v>147</v>
      </c>
      <c r="F28" s="52">
        <v>10</v>
      </c>
      <c r="G28" s="52" t="s">
        <v>149</v>
      </c>
      <c r="H28" s="62">
        <v>53900</v>
      </c>
    </row>
    <row r="29" spans="1:8" ht="22.5">
      <c r="A29" s="55">
        <v>27</v>
      </c>
      <c r="B29" s="56">
        <v>42422</v>
      </c>
      <c r="C29" s="57" t="s">
        <v>115</v>
      </c>
      <c r="D29" s="57" t="s">
        <v>199</v>
      </c>
      <c r="E29" s="57" t="s">
        <v>147</v>
      </c>
      <c r="F29" s="55">
        <v>24</v>
      </c>
      <c r="G29" s="55" t="s">
        <v>149</v>
      </c>
      <c r="H29" s="63">
        <v>84792</v>
      </c>
    </row>
    <row r="30" spans="1:8" ht="22.5">
      <c r="A30" s="52">
        <v>28</v>
      </c>
      <c r="B30" s="53">
        <v>42423</v>
      </c>
      <c r="C30" s="54" t="s">
        <v>115</v>
      </c>
      <c r="D30" s="54" t="s">
        <v>198</v>
      </c>
      <c r="E30" s="54" t="s">
        <v>147</v>
      </c>
      <c r="F30" s="52">
        <v>5</v>
      </c>
      <c r="G30" s="52" t="s">
        <v>149</v>
      </c>
      <c r="H30" s="62">
        <v>6800</v>
      </c>
    </row>
    <row r="31" spans="1:8" ht="22.5">
      <c r="A31" s="55">
        <v>29</v>
      </c>
      <c r="B31" s="56">
        <v>42423</v>
      </c>
      <c r="C31" s="57" t="s">
        <v>115</v>
      </c>
      <c r="D31" s="57" t="s">
        <v>199</v>
      </c>
      <c r="E31" s="57" t="s">
        <v>147</v>
      </c>
      <c r="F31" s="55">
        <v>14</v>
      </c>
      <c r="G31" s="55" t="s">
        <v>149</v>
      </c>
      <c r="H31" s="63">
        <v>101794</v>
      </c>
    </row>
    <row r="32" spans="1:8" ht="22.5">
      <c r="A32" s="52">
        <v>30</v>
      </c>
      <c r="B32" s="53">
        <v>42424</v>
      </c>
      <c r="C32" s="54" t="s">
        <v>115</v>
      </c>
      <c r="D32" s="54" t="s">
        <v>198</v>
      </c>
      <c r="E32" s="54" t="s">
        <v>147</v>
      </c>
      <c r="F32" s="52">
        <v>24</v>
      </c>
      <c r="G32" s="52" t="s">
        <v>149</v>
      </c>
      <c r="H32" s="62">
        <v>38184</v>
      </c>
    </row>
    <row r="33" spans="1:8" ht="22.5">
      <c r="A33" s="55">
        <v>31</v>
      </c>
      <c r="B33" s="56">
        <v>42425</v>
      </c>
      <c r="C33" s="57" t="s">
        <v>115</v>
      </c>
      <c r="D33" s="57" t="s">
        <v>129</v>
      </c>
      <c r="E33" s="57" t="s">
        <v>159</v>
      </c>
      <c r="F33" s="55">
        <v>1</v>
      </c>
      <c r="G33" s="55" t="s">
        <v>153</v>
      </c>
      <c r="H33" s="63">
        <v>30000</v>
      </c>
    </row>
    <row r="34" spans="1:8" ht="22.5">
      <c r="A34" s="52">
        <v>32</v>
      </c>
      <c r="B34" s="53">
        <v>42425</v>
      </c>
      <c r="C34" s="54" t="s">
        <v>115</v>
      </c>
      <c r="D34" s="54" t="s">
        <v>129</v>
      </c>
      <c r="E34" s="54" t="s">
        <v>160</v>
      </c>
      <c r="F34" s="52">
        <v>10</v>
      </c>
      <c r="G34" s="52" t="s">
        <v>153</v>
      </c>
      <c r="H34" s="62">
        <v>200000</v>
      </c>
    </row>
    <row r="35" spans="1:8" ht="22.5">
      <c r="A35" s="55">
        <v>33</v>
      </c>
      <c r="B35" s="56">
        <v>42429</v>
      </c>
      <c r="C35" s="57" t="s">
        <v>115</v>
      </c>
      <c r="D35" s="57" t="s">
        <v>198</v>
      </c>
      <c r="E35" s="57" t="s">
        <v>147</v>
      </c>
      <c r="F35" s="55">
        <v>20</v>
      </c>
      <c r="G35" s="55" t="s">
        <v>149</v>
      </c>
      <c r="H35" s="63">
        <v>26100</v>
      </c>
    </row>
    <row r="36" spans="1:8" ht="22.5">
      <c r="A36" s="52">
        <v>34</v>
      </c>
      <c r="B36" s="53">
        <v>42431</v>
      </c>
      <c r="C36" s="54" t="s">
        <v>115</v>
      </c>
      <c r="D36" s="54" t="s">
        <v>129</v>
      </c>
      <c r="E36" s="54" t="s">
        <v>161</v>
      </c>
      <c r="F36" s="52">
        <v>10</v>
      </c>
      <c r="G36" s="52" t="s">
        <v>153</v>
      </c>
      <c r="H36" s="62">
        <v>200000</v>
      </c>
    </row>
    <row r="37" spans="1:8" ht="22.5">
      <c r="A37" s="55">
        <v>35</v>
      </c>
      <c r="B37" s="56">
        <v>42436</v>
      </c>
      <c r="C37" s="57" t="s">
        <v>115</v>
      </c>
      <c r="D37" s="57" t="s">
        <v>198</v>
      </c>
      <c r="E37" s="57" t="s">
        <v>147</v>
      </c>
      <c r="F37" s="55">
        <v>6</v>
      </c>
      <c r="G37" s="55" t="s">
        <v>149</v>
      </c>
      <c r="H37" s="63">
        <v>6000</v>
      </c>
    </row>
    <row r="38" spans="1:8" ht="22.5">
      <c r="A38" s="52">
        <v>36</v>
      </c>
      <c r="B38" s="53">
        <v>42437</v>
      </c>
      <c r="C38" s="54" t="s">
        <v>115</v>
      </c>
      <c r="D38" s="54" t="s">
        <v>198</v>
      </c>
      <c r="E38" s="54" t="s">
        <v>147</v>
      </c>
      <c r="F38" s="52">
        <v>4</v>
      </c>
      <c r="G38" s="52" t="s">
        <v>149</v>
      </c>
      <c r="H38" s="62">
        <v>4000</v>
      </c>
    </row>
    <row r="39" spans="1:8" ht="22.5">
      <c r="A39" s="55">
        <v>37</v>
      </c>
      <c r="B39" s="56">
        <v>42443</v>
      </c>
      <c r="C39" s="57" t="s">
        <v>115</v>
      </c>
      <c r="D39" s="57" t="s">
        <v>198</v>
      </c>
      <c r="E39" s="57" t="s">
        <v>147</v>
      </c>
      <c r="F39" s="55">
        <v>4</v>
      </c>
      <c r="G39" s="55" t="s">
        <v>149</v>
      </c>
      <c r="H39" s="63">
        <v>4300</v>
      </c>
    </row>
    <row r="40" spans="1:8" ht="22.5">
      <c r="A40" s="52">
        <v>38</v>
      </c>
      <c r="B40" s="53">
        <v>42443</v>
      </c>
      <c r="C40" s="54" t="s">
        <v>115</v>
      </c>
      <c r="D40" s="54" t="s">
        <v>198</v>
      </c>
      <c r="E40" s="54" t="s">
        <v>147</v>
      </c>
      <c r="F40" s="52">
        <v>13</v>
      </c>
      <c r="G40" s="52" t="s">
        <v>149</v>
      </c>
      <c r="H40" s="62">
        <v>17095</v>
      </c>
    </row>
    <row r="41" spans="1:8" ht="22.5">
      <c r="A41" s="55">
        <v>39</v>
      </c>
      <c r="B41" s="56">
        <v>42444</v>
      </c>
      <c r="C41" s="57" t="s">
        <v>115</v>
      </c>
      <c r="D41" s="57" t="s">
        <v>198</v>
      </c>
      <c r="E41" s="57" t="s">
        <v>147</v>
      </c>
      <c r="F41" s="55">
        <v>8</v>
      </c>
      <c r="G41" s="55" t="s">
        <v>149</v>
      </c>
      <c r="H41" s="63">
        <v>8896</v>
      </c>
    </row>
    <row r="42" spans="1:8" ht="22.5">
      <c r="A42" s="52">
        <v>40</v>
      </c>
      <c r="B42" s="53">
        <v>42445</v>
      </c>
      <c r="C42" s="54" t="s">
        <v>115</v>
      </c>
      <c r="D42" s="54" t="s">
        <v>198</v>
      </c>
      <c r="E42" s="54" t="s">
        <v>147</v>
      </c>
      <c r="F42" s="52">
        <v>8</v>
      </c>
      <c r="G42" s="52" t="s">
        <v>149</v>
      </c>
      <c r="H42" s="62">
        <v>13600</v>
      </c>
    </row>
    <row r="43" spans="1:8" ht="22.5">
      <c r="A43" s="55">
        <v>41</v>
      </c>
      <c r="B43" s="56">
        <v>42450</v>
      </c>
      <c r="C43" s="57" t="s">
        <v>115</v>
      </c>
      <c r="D43" s="57" t="s">
        <v>198</v>
      </c>
      <c r="E43" s="57" t="s">
        <v>147</v>
      </c>
      <c r="F43" s="55">
        <v>23</v>
      </c>
      <c r="G43" s="55" t="s">
        <v>149</v>
      </c>
      <c r="H43" s="63">
        <v>28888</v>
      </c>
    </row>
    <row r="44" spans="1:8" ht="22.5">
      <c r="A44" s="52">
        <v>42</v>
      </c>
      <c r="B44" s="53">
        <v>42450</v>
      </c>
      <c r="C44" s="54" t="s">
        <v>115</v>
      </c>
      <c r="D44" s="54" t="s">
        <v>199</v>
      </c>
      <c r="E44" s="54" t="s">
        <v>147</v>
      </c>
      <c r="F44" s="52">
        <v>24</v>
      </c>
      <c r="G44" s="52" t="s">
        <v>149</v>
      </c>
      <c r="H44" s="62">
        <v>90792</v>
      </c>
    </row>
    <row r="45" spans="1:8" ht="22.5">
      <c r="A45" s="55">
        <v>43</v>
      </c>
      <c r="B45" s="56">
        <v>42451</v>
      </c>
      <c r="C45" s="57" t="s">
        <v>115</v>
      </c>
      <c r="D45" s="57" t="s">
        <v>198</v>
      </c>
      <c r="E45" s="57" t="s">
        <v>147</v>
      </c>
      <c r="F45" s="55">
        <v>11</v>
      </c>
      <c r="G45" s="55" t="s">
        <v>149</v>
      </c>
      <c r="H45" s="63">
        <v>21208</v>
      </c>
    </row>
    <row r="46" spans="1:8" ht="22.5">
      <c r="A46" s="52">
        <v>44</v>
      </c>
      <c r="B46" s="53">
        <v>42452</v>
      </c>
      <c r="C46" s="54" t="s">
        <v>115</v>
      </c>
      <c r="D46" s="54" t="s">
        <v>198</v>
      </c>
      <c r="E46" s="54" t="s">
        <v>147</v>
      </c>
      <c r="F46" s="52">
        <v>16</v>
      </c>
      <c r="G46" s="52" t="s">
        <v>149</v>
      </c>
      <c r="H46" s="62">
        <v>28192</v>
      </c>
    </row>
    <row r="47" spans="1:8" ht="22.5">
      <c r="A47" s="55">
        <v>45</v>
      </c>
      <c r="B47" s="56">
        <v>42457</v>
      </c>
      <c r="C47" s="57" t="s">
        <v>115</v>
      </c>
      <c r="D47" s="57" t="s">
        <v>198</v>
      </c>
      <c r="E47" s="57" t="s">
        <v>147</v>
      </c>
      <c r="F47" s="55">
        <v>16</v>
      </c>
      <c r="G47" s="55" t="s">
        <v>149</v>
      </c>
      <c r="H47" s="63">
        <v>20400</v>
      </c>
    </row>
    <row r="48" spans="1:8" ht="22.5">
      <c r="A48" s="52">
        <v>46</v>
      </c>
      <c r="B48" s="53">
        <v>42458</v>
      </c>
      <c r="C48" s="54" t="s">
        <v>115</v>
      </c>
      <c r="D48" s="54" t="s">
        <v>198</v>
      </c>
      <c r="E48" s="54" t="s">
        <v>147</v>
      </c>
      <c r="F48" s="52">
        <v>6</v>
      </c>
      <c r="G48" s="52" t="s">
        <v>149</v>
      </c>
      <c r="H48" s="62">
        <v>6900</v>
      </c>
    </row>
    <row r="49" spans="1:8" ht="22.5">
      <c r="A49" s="55">
        <v>47</v>
      </c>
      <c r="B49" s="56">
        <v>42459</v>
      </c>
      <c r="C49" s="57" t="s">
        <v>115</v>
      </c>
      <c r="D49" s="57" t="s">
        <v>198</v>
      </c>
      <c r="E49" s="57" t="s">
        <v>147</v>
      </c>
      <c r="F49" s="55">
        <v>15</v>
      </c>
      <c r="G49" s="55" t="s">
        <v>149</v>
      </c>
      <c r="H49" s="63">
        <v>25290</v>
      </c>
    </row>
    <row r="50" spans="1:8" ht="22.5">
      <c r="A50" s="52">
        <v>48</v>
      </c>
      <c r="B50" s="53">
        <v>42460</v>
      </c>
      <c r="C50" s="54" t="s">
        <v>115</v>
      </c>
      <c r="D50" s="54" t="s">
        <v>199</v>
      </c>
      <c r="E50" s="54" t="s">
        <v>147</v>
      </c>
      <c r="F50" s="52">
        <v>34</v>
      </c>
      <c r="G50" s="52" t="s">
        <v>149</v>
      </c>
      <c r="H50" s="62">
        <v>39576</v>
      </c>
    </row>
    <row r="51" spans="1:8" ht="22.5">
      <c r="A51" s="55">
        <v>49</v>
      </c>
      <c r="B51" s="56">
        <v>42464</v>
      </c>
      <c r="C51" s="57" t="s">
        <v>115</v>
      </c>
      <c r="D51" s="57" t="s">
        <v>198</v>
      </c>
      <c r="E51" s="57" t="s">
        <v>147</v>
      </c>
      <c r="F51" s="55">
        <v>10</v>
      </c>
      <c r="G51" s="55" t="s">
        <v>149</v>
      </c>
      <c r="H51" s="63">
        <v>12500</v>
      </c>
    </row>
    <row r="52" spans="1:8" ht="22.5">
      <c r="A52" s="52">
        <v>50</v>
      </c>
      <c r="B52" s="53">
        <v>42464</v>
      </c>
      <c r="C52" s="54" t="s">
        <v>115</v>
      </c>
      <c r="D52" s="54" t="s">
        <v>199</v>
      </c>
      <c r="E52" s="54" t="s">
        <v>147</v>
      </c>
      <c r="F52" s="52">
        <v>6</v>
      </c>
      <c r="G52" s="52" t="s">
        <v>149</v>
      </c>
      <c r="H52" s="62">
        <v>11496</v>
      </c>
    </row>
    <row r="53" spans="1:8" ht="22.5">
      <c r="A53" s="55">
        <v>51</v>
      </c>
      <c r="B53" s="56">
        <v>42464</v>
      </c>
      <c r="C53" s="57" t="s">
        <v>115</v>
      </c>
      <c r="D53" s="57" t="s">
        <v>199</v>
      </c>
      <c r="E53" s="57" t="s">
        <v>147</v>
      </c>
      <c r="F53" s="55">
        <v>26</v>
      </c>
      <c r="G53" s="55" t="s">
        <v>149</v>
      </c>
      <c r="H53" s="63">
        <v>108888</v>
      </c>
    </row>
    <row r="54" spans="1:8" ht="22.5">
      <c r="A54" s="52">
        <v>52</v>
      </c>
      <c r="B54" s="53">
        <v>42465</v>
      </c>
      <c r="C54" s="54" t="s">
        <v>115</v>
      </c>
      <c r="D54" s="54" t="s">
        <v>198</v>
      </c>
      <c r="E54" s="54" t="s">
        <v>147</v>
      </c>
      <c r="F54" s="52">
        <v>15</v>
      </c>
      <c r="G54" s="52" t="s">
        <v>149</v>
      </c>
      <c r="H54" s="62">
        <v>16590</v>
      </c>
    </row>
    <row r="55" spans="1:8" ht="22.5">
      <c r="A55" s="55">
        <v>53</v>
      </c>
      <c r="B55" s="56">
        <v>42465</v>
      </c>
      <c r="C55" s="57" t="s">
        <v>115</v>
      </c>
      <c r="D55" s="57" t="s">
        <v>199</v>
      </c>
      <c r="E55" s="57" t="s">
        <v>147</v>
      </c>
      <c r="F55" s="55">
        <v>14</v>
      </c>
      <c r="G55" s="55" t="s">
        <v>149</v>
      </c>
      <c r="H55" s="63">
        <v>51198</v>
      </c>
    </row>
    <row r="56" spans="1:8" ht="22.5">
      <c r="A56" s="52">
        <v>54</v>
      </c>
      <c r="B56" s="53">
        <v>42465</v>
      </c>
      <c r="C56" s="54" t="s">
        <v>115</v>
      </c>
      <c r="D56" s="54" t="s">
        <v>199</v>
      </c>
      <c r="E56" s="54" t="s">
        <v>147</v>
      </c>
      <c r="F56" s="52">
        <v>14</v>
      </c>
      <c r="G56" s="52" t="s">
        <v>149</v>
      </c>
      <c r="H56" s="62">
        <v>16394</v>
      </c>
    </row>
    <row r="57" spans="1:8" ht="22.5">
      <c r="A57" s="55">
        <v>55</v>
      </c>
      <c r="B57" s="56">
        <v>42471</v>
      </c>
      <c r="C57" s="57" t="s">
        <v>115</v>
      </c>
      <c r="D57" s="57" t="s">
        <v>198</v>
      </c>
      <c r="E57" s="57" t="s">
        <v>147</v>
      </c>
      <c r="F57" s="55">
        <v>6</v>
      </c>
      <c r="G57" s="55" t="s">
        <v>149</v>
      </c>
      <c r="H57" s="63">
        <v>9198</v>
      </c>
    </row>
    <row r="58" spans="1:8" ht="22.5">
      <c r="A58" s="52">
        <v>56</v>
      </c>
      <c r="B58" s="53">
        <v>42472</v>
      </c>
      <c r="C58" s="54" t="s">
        <v>115</v>
      </c>
      <c r="D58" s="54" t="s">
        <v>198</v>
      </c>
      <c r="E58" s="54" t="s">
        <v>147</v>
      </c>
      <c r="F58" s="52">
        <v>5</v>
      </c>
      <c r="G58" s="52" t="s">
        <v>149</v>
      </c>
      <c r="H58" s="62">
        <v>6300</v>
      </c>
    </row>
    <row r="59" spans="1:8" ht="22.5">
      <c r="A59" s="55">
        <v>57</v>
      </c>
      <c r="B59" s="56">
        <v>42475</v>
      </c>
      <c r="C59" s="57" t="s">
        <v>115</v>
      </c>
      <c r="D59" s="57" t="s">
        <v>199</v>
      </c>
      <c r="E59" s="57" t="s">
        <v>147</v>
      </c>
      <c r="F59" s="55">
        <v>17</v>
      </c>
      <c r="G59" s="55" t="s">
        <v>149</v>
      </c>
      <c r="H59" s="63">
        <v>59993</v>
      </c>
    </row>
    <row r="60" spans="1:8" ht="22.5">
      <c r="A60" s="52">
        <v>58</v>
      </c>
      <c r="B60" s="53">
        <v>42478</v>
      </c>
      <c r="C60" s="54" t="s">
        <v>115</v>
      </c>
      <c r="D60" s="54" t="s">
        <v>198</v>
      </c>
      <c r="E60" s="54" t="s">
        <v>147</v>
      </c>
      <c r="F60" s="52">
        <v>8</v>
      </c>
      <c r="G60" s="52" t="s">
        <v>149</v>
      </c>
      <c r="H60" s="62">
        <v>10400</v>
      </c>
    </row>
    <row r="61" spans="1:8" ht="22.5">
      <c r="A61" s="55">
        <v>59</v>
      </c>
      <c r="B61" s="56">
        <v>42478</v>
      </c>
      <c r="C61" s="57" t="s">
        <v>115</v>
      </c>
      <c r="D61" s="57" t="s">
        <v>198</v>
      </c>
      <c r="E61" s="57" t="s">
        <v>147</v>
      </c>
      <c r="F61" s="55">
        <v>25</v>
      </c>
      <c r="G61" s="55" t="s">
        <v>149</v>
      </c>
      <c r="H61" s="63">
        <v>27300</v>
      </c>
    </row>
    <row r="62" spans="1:8" ht="22.5">
      <c r="A62" s="52">
        <v>60</v>
      </c>
      <c r="B62" s="53">
        <v>42479</v>
      </c>
      <c r="C62" s="54" t="s">
        <v>115</v>
      </c>
      <c r="D62" s="54" t="s">
        <v>198</v>
      </c>
      <c r="E62" s="54" t="s">
        <v>147</v>
      </c>
      <c r="F62" s="52">
        <v>7</v>
      </c>
      <c r="G62" s="52" t="s">
        <v>149</v>
      </c>
      <c r="H62" s="62">
        <v>9499</v>
      </c>
    </row>
    <row r="63" spans="1:8" ht="22.5">
      <c r="A63" s="55">
        <v>61</v>
      </c>
      <c r="B63" s="56">
        <v>42479</v>
      </c>
      <c r="C63" s="57" t="s">
        <v>115</v>
      </c>
      <c r="D63" s="57" t="s">
        <v>199</v>
      </c>
      <c r="E63" s="57" t="s">
        <v>147</v>
      </c>
      <c r="F63" s="55">
        <v>20</v>
      </c>
      <c r="G63" s="55" t="s">
        <v>149</v>
      </c>
      <c r="H63" s="63">
        <v>28200</v>
      </c>
    </row>
    <row r="64" spans="1:8" ht="22.5">
      <c r="A64" s="52">
        <v>62</v>
      </c>
      <c r="B64" s="53">
        <v>42485</v>
      </c>
      <c r="C64" s="54" t="s">
        <v>115</v>
      </c>
      <c r="D64" s="54" t="s">
        <v>198</v>
      </c>
      <c r="E64" s="54" t="s">
        <v>147</v>
      </c>
      <c r="F64" s="52">
        <v>21</v>
      </c>
      <c r="G64" s="52" t="s">
        <v>149</v>
      </c>
      <c r="H64" s="62">
        <v>24087</v>
      </c>
    </row>
    <row r="65" spans="1:8" ht="22.5">
      <c r="A65" s="55">
        <v>63</v>
      </c>
      <c r="B65" s="56">
        <v>42485</v>
      </c>
      <c r="C65" s="57" t="s">
        <v>115</v>
      </c>
      <c r="D65" s="57" t="s">
        <v>198</v>
      </c>
      <c r="E65" s="57" t="s">
        <v>147</v>
      </c>
      <c r="F65" s="55">
        <v>13</v>
      </c>
      <c r="G65" s="55" t="s">
        <v>149</v>
      </c>
      <c r="H65" s="63">
        <v>16393</v>
      </c>
    </row>
    <row r="66" spans="1:8" ht="22.5">
      <c r="A66" s="52">
        <v>64</v>
      </c>
      <c r="B66" s="53">
        <v>42485</v>
      </c>
      <c r="C66" s="54" t="s">
        <v>115</v>
      </c>
      <c r="D66" s="54" t="s">
        <v>198</v>
      </c>
      <c r="E66" s="54" t="s">
        <v>147</v>
      </c>
      <c r="F66" s="52">
        <v>5</v>
      </c>
      <c r="G66" s="52" t="s">
        <v>149</v>
      </c>
      <c r="H66" s="62">
        <v>14500</v>
      </c>
    </row>
    <row r="67" spans="1:8" ht="22.5">
      <c r="A67" s="55">
        <v>65</v>
      </c>
      <c r="B67" s="56">
        <v>42486</v>
      </c>
      <c r="C67" s="57" t="s">
        <v>115</v>
      </c>
      <c r="D67" s="57" t="s">
        <v>198</v>
      </c>
      <c r="E67" s="57" t="s">
        <v>147</v>
      </c>
      <c r="F67" s="55">
        <v>6</v>
      </c>
      <c r="G67" s="55" t="s">
        <v>149</v>
      </c>
      <c r="H67" s="63">
        <v>24000</v>
      </c>
    </row>
    <row r="68" spans="1:8" ht="22.5">
      <c r="A68" s="52">
        <v>66</v>
      </c>
      <c r="B68" s="53">
        <v>42486</v>
      </c>
      <c r="C68" s="54" t="s">
        <v>115</v>
      </c>
      <c r="D68" s="54" t="s">
        <v>198</v>
      </c>
      <c r="E68" s="54" t="s">
        <v>147</v>
      </c>
      <c r="F68" s="52">
        <v>1</v>
      </c>
      <c r="G68" s="52" t="s">
        <v>149</v>
      </c>
      <c r="H68" s="62">
        <v>4800</v>
      </c>
    </row>
    <row r="69" spans="1:8" ht="22.5">
      <c r="A69" s="55">
        <v>67</v>
      </c>
      <c r="B69" s="56">
        <v>42486</v>
      </c>
      <c r="C69" s="57" t="s">
        <v>115</v>
      </c>
      <c r="D69" s="57" t="s">
        <v>198</v>
      </c>
      <c r="E69" s="57" t="s">
        <v>147</v>
      </c>
      <c r="F69" s="55">
        <v>16</v>
      </c>
      <c r="G69" s="55" t="s">
        <v>149</v>
      </c>
      <c r="H69" s="63">
        <v>38992</v>
      </c>
    </row>
    <row r="70" spans="1:8" ht="22.5">
      <c r="A70" s="52">
        <v>68</v>
      </c>
      <c r="B70" s="53">
        <v>42486</v>
      </c>
      <c r="C70" s="54" t="s">
        <v>115</v>
      </c>
      <c r="D70" s="54" t="s">
        <v>198</v>
      </c>
      <c r="E70" s="54" t="s">
        <v>147</v>
      </c>
      <c r="F70" s="52">
        <v>3</v>
      </c>
      <c r="G70" s="52" t="s">
        <v>149</v>
      </c>
      <c r="H70" s="62">
        <v>8499</v>
      </c>
    </row>
    <row r="71" spans="1:8" ht="22.5">
      <c r="A71" s="55">
        <v>69</v>
      </c>
      <c r="B71" s="56">
        <v>42492</v>
      </c>
      <c r="C71" s="57" t="s">
        <v>115</v>
      </c>
      <c r="D71" s="57" t="s">
        <v>198</v>
      </c>
      <c r="E71" s="57" t="s">
        <v>147</v>
      </c>
      <c r="F71" s="55">
        <v>39</v>
      </c>
      <c r="G71" s="55" t="s">
        <v>149</v>
      </c>
      <c r="H71" s="63">
        <v>62400</v>
      </c>
    </row>
    <row r="72" spans="1:8" ht="22.5">
      <c r="A72" s="52">
        <v>70</v>
      </c>
      <c r="B72" s="53">
        <v>42493</v>
      </c>
      <c r="C72" s="54" t="s">
        <v>115</v>
      </c>
      <c r="D72" s="54" t="s">
        <v>129</v>
      </c>
      <c r="E72" s="54" t="s">
        <v>162</v>
      </c>
      <c r="F72" s="52">
        <v>9</v>
      </c>
      <c r="G72" s="52" t="s">
        <v>163</v>
      </c>
      <c r="H72" s="62">
        <v>166500</v>
      </c>
    </row>
    <row r="73" spans="1:8" ht="22.5">
      <c r="A73" s="55">
        <v>71</v>
      </c>
      <c r="B73" s="56">
        <v>42494</v>
      </c>
      <c r="C73" s="57" t="s">
        <v>115</v>
      </c>
      <c r="D73" s="57" t="s">
        <v>198</v>
      </c>
      <c r="E73" s="57" t="s">
        <v>147</v>
      </c>
      <c r="F73" s="55">
        <v>17</v>
      </c>
      <c r="G73" s="55" t="s">
        <v>149</v>
      </c>
      <c r="H73" s="63">
        <v>86887</v>
      </c>
    </row>
    <row r="74" spans="1:8" ht="22.5">
      <c r="A74" s="52">
        <v>72</v>
      </c>
      <c r="B74" s="53">
        <v>42499</v>
      </c>
      <c r="C74" s="54" t="s">
        <v>115</v>
      </c>
      <c r="D74" s="54" t="s">
        <v>129</v>
      </c>
      <c r="E74" s="54" t="s">
        <v>161</v>
      </c>
      <c r="F74" s="52">
        <v>7</v>
      </c>
      <c r="G74" s="52" t="s">
        <v>153</v>
      </c>
      <c r="H74" s="62">
        <v>129500</v>
      </c>
    </row>
    <row r="75" spans="1:8" ht="22.5">
      <c r="A75" s="55">
        <v>73</v>
      </c>
      <c r="B75" s="56">
        <v>42499</v>
      </c>
      <c r="C75" s="57" t="s">
        <v>115</v>
      </c>
      <c r="D75" s="57" t="s">
        <v>198</v>
      </c>
      <c r="E75" s="57" t="s">
        <v>147</v>
      </c>
      <c r="F75" s="55">
        <v>61</v>
      </c>
      <c r="G75" s="55" t="s">
        <v>149</v>
      </c>
      <c r="H75" s="63">
        <v>70150</v>
      </c>
    </row>
    <row r="76" spans="1:8" ht="22.5">
      <c r="A76" s="52">
        <v>74</v>
      </c>
      <c r="B76" s="53">
        <v>42500</v>
      </c>
      <c r="C76" s="54" t="s">
        <v>115</v>
      </c>
      <c r="D76" s="54" t="s">
        <v>198</v>
      </c>
      <c r="E76" s="54" t="s">
        <v>147</v>
      </c>
      <c r="F76" s="52">
        <v>16</v>
      </c>
      <c r="G76" s="52" t="s">
        <v>149</v>
      </c>
      <c r="H76" s="62">
        <v>25888</v>
      </c>
    </row>
    <row r="77" spans="1:8" ht="22.5">
      <c r="A77" s="55">
        <v>75</v>
      </c>
      <c r="B77" s="56">
        <v>42501</v>
      </c>
      <c r="C77" s="57" t="s">
        <v>115</v>
      </c>
      <c r="D77" s="57" t="s">
        <v>129</v>
      </c>
      <c r="E77" s="57" t="s">
        <v>164</v>
      </c>
      <c r="F77" s="55">
        <v>150</v>
      </c>
      <c r="G77" s="55" t="s">
        <v>149</v>
      </c>
      <c r="H77" s="63">
        <v>75000</v>
      </c>
    </row>
    <row r="78" spans="1:8" ht="22.5">
      <c r="A78" s="52">
        <v>76</v>
      </c>
      <c r="B78" s="53">
        <v>42501</v>
      </c>
      <c r="C78" s="54" t="s">
        <v>115</v>
      </c>
      <c r="D78" s="54" t="s">
        <v>129</v>
      </c>
      <c r="E78" s="54" t="s">
        <v>165</v>
      </c>
      <c r="F78" s="52">
        <v>5</v>
      </c>
      <c r="G78" s="52" t="s">
        <v>153</v>
      </c>
      <c r="H78" s="62">
        <v>72000</v>
      </c>
    </row>
    <row r="79" spans="1:8" ht="22.5">
      <c r="A79" s="55">
        <v>77</v>
      </c>
      <c r="B79" s="56">
        <v>42501</v>
      </c>
      <c r="C79" s="57" t="s">
        <v>115</v>
      </c>
      <c r="D79" s="57" t="s">
        <v>198</v>
      </c>
      <c r="E79" s="57" t="s">
        <v>147</v>
      </c>
      <c r="F79" s="55">
        <v>1</v>
      </c>
      <c r="G79" s="55" t="s">
        <v>149</v>
      </c>
      <c r="H79" s="63">
        <v>24000</v>
      </c>
    </row>
    <row r="80" spans="1:8" ht="22.5">
      <c r="A80" s="52">
        <v>78</v>
      </c>
      <c r="B80" s="53">
        <v>42506</v>
      </c>
      <c r="C80" s="54" t="s">
        <v>115</v>
      </c>
      <c r="D80" s="54" t="s">
        <v>198</v>
      </c>
      <c r="E80" s="54" t="s">
        <v>147</v>
      </c>
      <c r="F80" s="52">
        <v>42</v>
      </c>
      <c r="G80" s="52" t="s">
        <v>149</v>
      </c>
      <c r="H80" s="62">
        <v>106764</v>
      </c>
    </row>
    <row r="81" spans="1:8" ht="22.5">
      <c r="A81" s="55">
        <v>79</v>
      </c>
      <c r="B81" s="56">
        <v>42507</v>
      </c>
      <c r="C81" s="57" t="s">
        <v>115</v>
      </c>
      <c r="D81" s="57" t="s">
        <v>198</v>
      </c>
      <c r="E81" s="57" t="s">
        <v>147</v>
      </c>
      <c r="F81" s="55">
        <v>17</v>
      </c>
      <c r="G81" s="55" t="s">
        <v>149</v>
      </c>
      <c r="H81" s="63">
        <v>70091</v>
      </c>
    </row>
    <row r="82" spans="1:8" ht="22.5">
      <c r="A82" s="52">
        <v>80</v>
      </c>
      <c r="B82" s="53">
        <v>42508</v>
      </c>
      <c r="C82" s="54" t="s">
        <v>115</v>
      </c>
      <c r="D82" s="54" t="s">
        <v>198</v>
      </c>
      <c r="E82" s="54" t="s">
        <v>147</v>
      </c>
      <c r="F82" s="52">
        <v>3</v>
      </c>
      <c r="G82" s="52" t="s">
        <v>149</v>
      </c>
      <c r="H82" s="62">
        <v>3498</v>
      </c>
    </row>
    <row r="83" spans="1:8" ht="22.5">
      <c r="A83" s="55">
        <v>81</v>
      </c>
      <c r="B83" s="56">
        <v>42509</v>
      </c>
      <c r="C83" s="57" t="s">
        <v>115</v>
      </c>
      <c r="D83" s="57" t="s">
        <v>199</v>
      </c>
      <c r="E83" s="57" t="s">
        <v>147</v>
      </c>
      <c r="F83" s="55">
        <v>17</v>
      </c>
      <c r="G83" s="55" t="s">
        <v>149</v>
      </c>
      <c r="H83" s="63">
        <v>55998</v>
      </c>
    </row>
    <row r="84" spans="1:8" ht="22.5">
      <c r="A84" s="52">
        <v>82</v>
      </c>
      <c r="B84" s="53">
        <v>42510</v>
      </c>
      <c r="C84" s="54" t="s">
        <v>115</v>
      </c>
      <c r="D84" s="54" t="s">
        <v>199</v>
      </c>
      <c r="E84" s="54" t="s">
        <v>147</v>
      </c>
      <c r="F84" s="52">
        <v>45</v>
      </c>
      <c r="G84" s="52" t="s">
        <v>149</v>
      </c>
      <c r="H84" s="62">
        <v>64575</v>
      </c>
    </row>
    <row r="85" spans="1:8" ht="22.5">
      <c r="A85" s="55">
        <v>83</v>
      </c>
      <c r="B85" s="56">
        <v>42513</v>
      </c>
      <c r="C85" s="57" t="s">
        <v>115</v>
      </c>
      <c r="D85" s="57" t="s">
        <v>198</v>
      </c>
      <c r="E85" s="57" t="s">
        <v>147</v>
      </c>
      <c r="F85" s="55">
        <v>79</v>
      </c>
      <c r="G85" s="55" t="s">
        <v>149</v>
      </c>
      <c r="H85" s="63">
        <v>193550</v>
      </c>
    </row>
    <row r="86" spans="1:8" ht="22.5">
      <c r="A86" s="52">
        <v>84</v>
      </c>
      <c r="B86" s="53">
        <v>42514</v>
      </c>
      <c r="C86" s="54" t="s">
        <v>115</v>
      </c>
      <c r="D86" s="54" t="s">
        <v>198</v>
      </c>
      <c r="E86" s="54" t="s">
        <v>147</v>
      </c>
      <c r="F86" s="52">
        <v>11</v>
      </c>
      <c r="G86" s="52" t="s">
        <v>149</v>
      </c>
      <c r="H86" s="62">
        <v>14190</v>
      </c>
    </row>
    <row r="87" spans="1:8" ht="22.5">
      <c r="A87" s="55">
        <v>85</v>
      </c>
      <c r="B87" s="56">
        <v>42515</v>
      </c>
      <c r="C87" s="57" t="s">
        <v>115</v>
      </c>
      <c r="D87" s="57" t="s">
        <v>198</v>
      </c>
      <c r="E87" s="57" t="s">
        <v>147</v>
      </c>
      <c r="F87" s="55">
        <v>10</v>
      </c>
      <c r="G87" s="55" t="s">
        <v>149</v>
      </c>
      <c r="H87" s="63">
        <v>19100</v>
      </c>
    </row>
    <row r="88" spans="1:8" ht="22.5">
      <c r="A88" s="52">
        <v>86</v>
      </c>
      <c r="B88" s="53">
        <v>42520</v>
      </c>
      <c r="C88" s="54" t="s">
        <v>115</v>
      </c>
      <c r="D88" s="54" t="s">
        <v>198</v>
      </c>
      <c r="E88" s="54" t="s">
        <v>147</v>
      </c>
      <c r="F88" s="52">
        <v>27</v>
      </c>
      <c r="G88" s="52" t="s">
        <v>149</v>
      </c>
      <c r="H88" s="62">
        <v>39285</v>
      </c>
    </row>
    <row r="89" spans="1:8" ht="22.5">
      <c r="A89" s="55">
        <v>87</v>
      </c>
      <c r="B89" s="56">
        <v>42522</v>
      </c>
      <c r="C89" s="57" t="s">
        <v>115</v>
      </c>
      <c r="D89" s="57" t="s">
        <v>198</v>
      </c>
      <c r="E89" s="57" t="s">
        <v>147</v>
      </c>
      <c r="F89" s="55">
        <v>18</v>
      </c>
      <c r="G89" s="55" t="s">
        <v>149</v>
      </c>
      <c r="H89" s="63">
        <v>29988</v>
      </c>
    </row>
    <row r="90" spans="1:8" ht="22.5">
      <c r="A90" s="52">
        <v>88</v>
      </c>
      <c r="B90" s="53">
        <v>42522</v>
      </c>
      <c r="C90" s="54" t="s">
        <v>115</v>
      </c>
      <c r="D90" s="54" t="s">
        <v>199</v>
      </c>
      <c r="E90" s="54" t="s">
        <v>147</v>
      </c>
      <c r="F90" s="52">
        <v>20</v>
      </c>
      <c r="G90" s="52" t="s">
        <v>149</v>
      </c>
      <c r="H90" s="62">
        <v>54600</v>
      </c>
    </row>
    <row r="91" spans="1:8" ht="22.5">
      <c r="A91" s="55">
        <v>89</v>
      </c>
      <c r="B91" s="56">
        <v>42523</v>
      </c>
      <c r="C91" s="57" t="s">
        <v>115</v>
      </c>
      <c r="D91" s="57" t="s">
        <v>129</v>
      </c>
      <c r="E91" s="57" t="s">
        <v>161</v>
      </c>
      <c r="F91" s="55">
        <v>6</v>
      </c>
      <c r="G91" s="55" t="s">
        <v>153</v>
      </c>
      <c r="H91" s="63">
        <v>108000</v>
      </c>
    </row>
    <row r="92" spans="1:8" ht="22.5">
      <c r="A92" s="52">
        <v>90</v>
      </c>
      <c r="B92" s="53">
        <v>42528</v>
      </c>
      <c r="C92" s="54" t="s">
        <v>115</v>
      </c>
      <c r="D92" s="54" t="s">
        <v>198</v>
      </c>
      <c r="E92" s="54" t="s">
        <v>147</v>
      </c>
      <c r="F92" s="52">
        <v>84</v>
      </c>
      <c r="G92" s="52" t="s">
        <v>149</v>
      </c>
      <c r="H92" s="62">
        <v>120792</v>
      </c>
    </row>
    <row r="93" spans="1:8" ht="22.5">
      <c r="A93" s="55">
        <v>91</v>
      </c>
      <c r="B93" s="56">
        <v>42529</v>
      </c>
      <c r="C93" s="57" t="s">
        <v>115</v>
      </c>
      <c r="D93" s="57" t="s">
        <v>198</v>
      </c>
      <c r="E93" s="57" t="s">
        <v>147</v>
      </c>
      <c r="F93" s="55">
        <v>10</v>
      </c>
      <c r="G93" s="55" t="s">
        <v>149</v>
      </c>
      <c r="H93" s="63">
        <v>21600</v>
      </c>
    </row>
    <row r="94" spans="1:8" ht="22.5">
      <c r="A94" s="52">
        <v>92</v>
      </c>
      <c r="B94" s="53">
        <v>42531</v>
      </c>
      <c r="C94" s="54" t="s">
        <v>115</v>
      </c>
      <c r="D94" s="54" t="s">
        <v>129</v>
      </c>
      <c r="E94" s="54" t="s">
        <v>166</v>
      </c>
      <c r="F94" s="52">
        <v>6</v>
      </c>
      <c r="G94" s="52" t="s">
        <v>153</v>
      </c>
      <c r="H94" s="62">
        <v>60000</v>
      </c>
    </row>
    <row r="95" spans="1:8" ht="22.5">
      <c r="A95" s="55">
        <v>93</v>
      </c>
      <c r="B95" s="56">
        <v>42534</v>
      </c>
      <c r="C95" s="57" t="s">
        <v>115</v>
      </c>
      <c r="D95" s="57" t="s">
        <v>198</v>
      </c>
      <c r="E95" s="57" t="s">
        <v>147</v>
      </c>
      <c r="F95" s="55">
        <v>5</v>
      </c>
      <c r="G95" s="55" t="s">
        <v>149</v>
      </c>
      <c r="H95" s="63">
        <v>6800</v>
      </c>
    </row>
    <row r="96" spans="1:8" ht="22.5">
      <c r="A96" s="52">
        <v>94</v>
      </c>
      <c r="B96" s="53">
        <v>42535</v>
      </c>
      <c r="C96" s="54" t="s">
        <v>115</v>
      </c>
      <c r="D96" s="54" t="s">
        <v>198</v>
      </c>
      <c r="E96" s="54" t="s">
        <v>147</v>
      </c>
      <c r="F96" s="52">
        <v>8</v>
      </c>
      <c r="G96" s="52" t="s">
        <v>149</v>
      </c>
      <c r="H96" s="62">
        <v>11496</v>
      </c>
    </row>
    <row r="97" spans="1:8" ht="22.5">
      <c r="A97" s="55">
        <v>95</v>
      </c>
      <c r="B97" s="56">
        <v>42537</v>
      </c>
      <c r="C97" s="57" t="s">
        <v>115</v>
      </c>
      <c r="D97" s="57" t="s">
        <v>129</v>
      </c>
      <c r="E97" s="57" t="s">
        <v>161</v>
      </c>
      <c r="F97" s="55">
        <v>6</v>
      </c>
      <c r="G97" s="55" t="s">
        <v>153</v>
      </c>
      <c r="H97" s="63">
        <v>108000</v>
      </c>
    </row>
    <row r="98" spans="1:8" ht="22.5">
      <c r="A98" s="52">
        <v>96</v>
      </c>
      <c r="B98" s="53">
        <v>42537</v>
      </c>
      <c r="C98" s="54" t="s">
        <v>115</v>
      </c>
      <c r="D98" s="54" t="s">
        <v>134</v>
      </c>
      <c r="E98" s="54" t="s">
        <v>167</v>
      </c>
      <c r="F98" s="52">
        <v>1</v>
      </c>
      <c r="G98" s="52" t="s">
        <v>153</v>
      </c>
      <c r="H98" s="62">
        <v>20000</v>
      </c>
    </row>
    <row r="99" spans="1:8" ht="22.5">
      <c r="A99" s="55">
        <v>97</v>
      </c>
      <c r="B99" s="56">
        <v>42541</v>
      </c>
      <c r="C99" s="57" t="s">
        <v>115</v>
      </c>
      <c r="D99" s="57" t="s">
        <v>198</v>
      </c>
      <c r="E99" s="57" t="s">
        <v>147</v>
      </c>
      <c r="F99" s="55">
        <v>19</v>
      </c>
      <c r="G99" s="55" t="s">
        <v>149</v>
      </c>
      <c r="H99" s="63">
        <v>27493</v>
      </c>
    </row>
    <row r="100" spans="1:8" ht="22.5">
      <c r="A100" s="52">
        <v>98</v>
      </c>
      <c r="B100" s="53">
        <v>42541</v>
      </c>
      <c r="C100" s="54" t="s">
        <v>115</v>
      </c>
      <c r="D100" s="54" t="s">
        <v>199</v>
      </c>
      <c r="E100" s="54" t="s">
        <v>147</v>
      </c>
      <c r="F100" s="52">
        <v>33</v>
      </c>
      <c r="G100" s="52" t="s">
        <v>149</v>
      </c>
      <c r="H100" s="62">
        <v>73491</v>
      </c>
    </row>
    <row r="101" spans="1:8" ht="22.5">
      <c r="A101" s="55">
        <v>99</v>
      </c>
      <c r="B101" s="56">
        <v>42542</v>
      </c>
      <c r="C101" s="57" t="s">
        <v>115</v>
      </c>
      <c r="D101" s="57" t="s">
        <v>198</v>
      </c>
      <c r="E101" s="57" t="s">
        <v>147</v>
      </c>
      <c r="F101" s="55">
        <v>3</v>
      </c>
      <c r="G101" s="55" t="s">
        <v>149</v>
      </c>
      <c r="H101" s="63">
        <v>3000</v>
      </c>
    </row>
    <row r="102" spans="1:8" ht="22.5">
      <c r="A102" s="52">
        <v>100</v>
      </c>
      <c r="B102" s="53">
        <v>42543</v>
      </c>
      <c r="C102" s="54" t="s">
        <v>115</v>
      </c>
      <c r="D102" s="54" t="s">
        <v>129</v>
      </c>
      <c r="E102" s="54" t="s">
        <v>161</v>
      </c>
      <c r="F102" s="52">
        <v>7</v>
      </c>
      <c r="G102" s="52" t="s">
        <v>153</v>
      </c>
      <c r="H102" s="62">
        <v>129500</v>
      </c>
    </row>
    <row r="103" spans="1:8" ht="22.5">
      <c r="A103" s="55">
        <v>101</v>
      </c>
      <c r="B103" s="56">
        <v>42543</v>
      </c>
      <c r="C103" s="57" t="s">
        <v>115</v>
      </c>
      <c r="D103" s="57" t="s">
        <v>198</v>
      </c>
      <c r="E103" s="57" t="s">
        <v>147</v>
      </c>
      <c r="F103" s="55">
        <v>17</v>
      </c>
      <c r="G103" s="55" t="s">
        <v>149</v>
      </c>
      <c r="H103" s="63">
        <v>30090</v>
      </c>
    </row>
    <row r="104" spans="1:8" ht="22.5">
      <c r="A104" s="52">
        <v>102</v>
      </c>
      <c r="B104" s="53">
        <v>42544</v>
      </c>
      <c r="C104" s="54" t="s">
        <v>115</v>
      </c>
      <c r="D104" s="54" t="s">
        <v>199</v>
      </c>
      <c r="E104" s="54" t="s">
        <v>147</v>
      </c>
      <c r="F104" s="52">
        <v>27</v>
      </c>
      <c r="G104" s="52" t="s">
        <v>149</v>
      </c>
      <c r="H104" s="62">
        <v>56079</v>
      </c>
    </row>
    <row r="105" spans="1:8" ht="22.5">
      <c r="A105" s="55">
        <v>103</v>
      </c>
      <c r="B105" s="56">
        <v>42548</v>
      </c>
      <c r="C105" s="57" t="s">
        <v>115</v>
      </c>
      <c r="D105" s="57" t="s">
        <v>198</v>
      </c>
      <c r="E105" s="57" t="s">
        <v>147</v>
      </c>
      <c r="F105" s="55">
        <v>11</v>
      </c>
      <c r="G105" s="55" t="s">
        <v>149</v>
      </c>
      <c r="H105" s="63">
        <v>16995</v>
      </c>
    </row>
    <row r="106" spans="1:8" ht="22.5">
      <c r="A106" s="52">
        <v>104</v>
      </c>
      <c r="B106" s="53">
        <v>42550</v>
      </c>
      <c r="C106" s="54" t="s">
        <v>115</v>
      </c>
      <c r="D106" s="54" t="s">
        <v>198</v>
      </c>
      <c r="E106" s="54" t="s">
        <v>147</v>
      </c>
      <c r="F106" s="52">
        <v>5</v>
      </c>
      <c r="G106" s="52" t="s">
        <v>149</v>
      </c>
      <c r="H106" s="62">
        <v>7600</v>
      </c>
    </row>
    <row r="107" spans="1:8" ht="22.5">
      <c r="A107" s="55">
        <v>105</v>
      </c>
      <c r="B107" s="56">
        <v>42555</v>
      </c>
      <c r="C107" s="57" t="s">
        <v>115</v>
      </c>
      <c r="D107" s="57" t="s">
        <v>198</v>
      </c>
      <c r="E107" s="57" t="s">
        <v>147</v>
      </c>
      <c r="F107" s="55">
        <v>41</v>
      </c>
      <c r="G107" s="55" t="s">
        <v>149</v>
      </c>
      <c r="H107" s="63">
        <v>53669</v>
      </c>
    </row>
    <row r="108" spans="1:8" ht="22.5">
      <c r="A108" s="52">
        <v>106</v>
      </c>
      <c r="B108" s="53">
        <v>42556</v>
      </c>
      <c r="C108" s="54" t="s">
        <v>115</v>
      </c>
      <c r="D108" s="54" t="s">
        <v>198</v>
      </c>
      <c r="E108" s="54" t="s">
        <v>147</v>
      </c>
      <c r="F108" s="52">
        <v>11</v>
      </c>
      <c r="G108" s="52" t="s">
        <v>149</v>
      </c>
      <c r="H108" s="62">
        <v>19294</v>
      </c>
    </row>
    <row r="109" spans="1:8" ht="22.5">
      <c r="A109" s="55">
        <v>107</v>
      </c>
      <c r="B109" s="56">
        <v>42557</v>
      </c>
      <c r="C109" s="57" t="s">
        <v>115</v>
      </c>
      <c r="D109" s="57" t="s">
        <v>198</v>
      </c>
      <c r="E109" s="57" t="s">
        <v>147</v>
      </c>
      <c r="F109" s="55">
        <v>5</v>
      </c>
      <c r="G109" s="55" t="s">
        <v>149</v>
      </c>
      <c r="H109" s="63">
        <v>108000</v>
      </c>
    </row>
    <row r="110" spans="1:8" ht="22.5">
      <c r="A110" s="52">
        <v>108</v>
      </c>
      <c r="B110" s="53">
        <v>42562</v>
      </c>
      <c r="C110" s="54" t="s">
        <v>115</v>
      </c>
      <c r="D110" s="54" t="s">
        <v>198</v>
      </c>
      <c r="E110" s="54" t="s">
        <v>147</v>
      </c>
      <c r="F110" s="52">
        <v>31</v>
      </c>
      <c r="G110" s="52" t="s">
        <v>149</v>
      </c>
      <c r="H110" s="62">
        <v>42098</v>
      </c>
    </row>
    <row r="111" spans="1:8" ht="22.5">
      <c r="A111" s="55">
        <v>109</v>
      </c>
      <c r="B111" s="56">
        <v>42564</v>
      </c>
      <c r="C111" s="57" t="s">
        <v>115</v>
      </c>
      <c r="D111" s="57" t="s">
        <v>198</v>
      </c>
      <c r="E111" s="57" t="s">
        <v>147</v>
      </c>
      <c r="F111" s="55">
        <v>35</v>
      </c>
      <c r="G111" s="55" t="s">
        <v>149</v>
      </c>
      <c r="H111" s="63">
        <v>54390</v>
      </c>
    </row>
    <row r="112" spans="1:8" ht="22.5">
      <c r="A112" s="52">
        <v>110</v>
      </c>
      <c r="B112" s="53">
        <v>42566</v>
      </c>
      <c r="C112" s="54" t="s">
        <v>115</v>
      </c>
      <c r="D112" s="54" t="s">
        <v>199</v>
      </c>
      <c r="E112" s="54" t="s">
        <v>147</v>
      </c>
      <c r="F112" s="52">
        <v>26</v>
      </c>
      <c r="G112" s="52" t="s">
        <v>149</v>
      </c>
      <c r="H112" s="62">
        <v>73788</v>
      </c>
    </row>
    <row r="113" spans="1:8" ht="22.5">
      <c r="A113" s="55">
        <v>111</v>
      </c>
      <c r="B113" s="56">
        <v>42569</v>
      </c>
      <c r="C113" s="57" t="s">
        <v>115</v>
      </c>
      <c r="D113" s="57" t="s">
        <v>198</v>
      </c>
      <c r="E113" s="57" t="s">
        <v>147</v>
      </c>
      <c r="F113" s="55">
        <v>16</v>
      </c>
      <c r="G113" s="55" t="s">
        <v>149</v>
      </c>
      <c r="H113" s="63">
        <v>16896</v>
      </c>
    </row>
    <row r="114" spans="1:8" ht="22.5">
      <c r="A114" s="52">
        <v>112</v>
      </c>
      <c r="B114" s="53">
        <v>42585</v>
      </c>
      <c r="C114" s="54" t="s">
        <v>115</v>
      </c>
      <c r="D114" s="54" t="s">
        <v>199</v>
      </c>
      <c r="E114" s="54" t="s">
        <v>147</v>
      </c>
      <c r="F114" s="52">
        <v>27</v>
      </c>
      <c r="G114" s="52" t="s">
        <v>149</v>
      </c>
      <c r="H114" s="62">
        <v>62478</v>
      </c>
    </row>
    <row r="115" spans="1:8" ht="22.5">
      <c r="A115" s="55">
        <v>113</v>
      </c>
      <c r="B115" s="56">
        <v>42587</v>
      </c>
      <c r="C115" s="57" t="s">
        <v>115</v>
      </c>
      <c r="D115" s="57" t="s">
        <v>199</v>
      </c>
      <c r="E115" s="57" t="s">
        <v>147</v>
      </c>
      <c r="F115" s="55">
        <v>10</v>
      </c>
      <c r="G115" s="55" t="s">
        <v>149</v>
      </c>
      <c r="H115" s="63">
        <v>53600</v>
      </c>
    </row>
    <row r="116" spans="1:8" ht="22.5">
      <c r="A116" s="52">
        <v>114</v>
      </c>
      <c r="B116" s="53">
        <v>42590</v>
      </c>
      <c r="C116" s="54" t="s">
        <v>115</v>
      </c>
      <c r="D116" s="54" t="s">
        <v>198</v>
      </c>
      <c r="E116" s="54" t="s">
        <v>147</v>
      </c>
      <c r="F116" s="52">
        <v>10</v>
      </c>
      <c r="G116" s="52" t="s">
        <v>149</v>
      </c>
      <c r="H116" s="62">
        <v>9000</v>
      </c>
    </row>
    <row r="117" spans="1:8" ht="22.5">
      <c r="A117" s="55">
        <v>115</v>
      </c>
      <c r="B117" s="56">
        <v>42590</v>
      </c>
      <c r="C117" s="57" t="s">
        <v>115</v>
      </c>
      <c r="D117" s="57" t="s">
        <v>198</v>
      </c>
      <c r="E117" s="57" t="s">
        <v>147</v>
      </c>
      <c r="F117" s="55">
        <v>15</v>
      </c>
      <c r="G117" s="55" t="s">
        <v>149</v>
      </c>
      <c r="H117" s="63">
        <v>22500</v>
      </c>
    </row>
    <row r="118" spans="1:8" ht="22.5">
      <c r="A118" s="52">
        <v>116</v>
      </c>
      <c r="B118" s="53">
        <v>42591</v>
      </c>
      <c r="C118" s="54" t="s">
        <v>115</v>
      </c>
      <c r="D118" s="54" t="s">
        <v>198</v>
      </c>
      <c r="E118" s="54" t="s">
        <v>147</v>
      </c>
      <c r="F118" s="52">
        <v>3</v>
      </c>
      <c r="G118" s="52" t="s">
        <v>149</v>
      </c>
      <c r="H118" s="62">
        <v>7998</v>
      </c>
    </row>
    <row r="119" spans="1:8" ht="22.5">
      <c r="A119" s="55">
        <v>117</v>
      </c>
      <c r="B119" s="56">
        <v>42591</v>
      </c>
      <c r="C119" s="57" t="s">
        <v>115</v>
      </c>
      <c r="D119" s="57" t="s">
        <v>199</v>
      </c>
      <c r="E119" s="57" t="s">
        <v>147</v>
      </c>
      <c r="F119" s="55">
        <v>4</v>
      </c>
      <c r="G119" s="55" t="s">
        <v>149</v>
      </c>
      <c r="H119" s="63">
        <v>48000</v>
      </c>
    </row>
    <row r="120" spans="1:8" ht="22.5">
      <c r="A120" s="52">
        <v>118</v>
      </c>
      <c r="B120" s="53">
        <v>42592</v>
      </c>
      <c r="C120" s="54" t="s">
        <v>115</v>
      </c>
      <c r="D120" s="54" t="s">
        <v>198</v>
      </c>
      <c r="E120" s="54" t="s">
        <v>147</v>
      </c>
      <c r="F120" s="52">
        <v>24</v>
      </c>
      <c r="G120" s="52" t="s">
        <v>149</v>
      </c>
      <c r="H120" s="62">
        <v>35688</v>
      </c>
    </row>
    <row r="121" spans="1:8" ht="22.5">
      <c r="A121" s="55">
        <v>119</v>
      </c>
      <c r="B121" s="56">
        <v>42592</v>
      </c>
      <c r="C121" s="57" t="s">
        <v>115</v>
      </c>
      <c r="D121" s="57" t="s">
        <v>198</v>
      </c>
      <c r="E121" s="57" t="s">
        <v>147</v>
      </c>
      <c r="F121" s="55">
        <v>3</v>
      </c>
      <c r="G121" s="55" t="s">
        <v>149</v>
      </c>
      <c r="H121" s="63">
        <v>8499</v>
      </c>
    </row>
    <row r="122" spans="1:8" ht="22.5">
      <c r="A122" s="52">
        <v>120</v>
      </c>
      <c r="B122" s="53">
        <v>42598</v>
      </c>
      <c r="C122" s="54" t="s">
        <v>115</v>
      </c>
      <c r="D122" s="54" t="s">
        <v>198</v>
      </c>
      <c r="E122" s="54" t="s">
        <v>147</v>
      </c>
      <c r="F122" s="52">
        <v>18</v>
      </c>
      <c r="G122" s="52" t="s">
        <v>149</v>
      </c>
      <c r="H122" s="62">
        <v>23400</v>
      </c>
    </row>
    <row r="123" spans="1:8" ht="22.5">
      <c r="A123" s="55">
        <v>121</v>
      </c>
      <c r="B123" s="56">
        <v>42598</v>
      </c>
      <c r="C123" s="57" t="s">
        <v>115</v>
      </c>
      <c r="D123" s="57" t="s">
        <v>198</v>
      </c>
      <c r="E123" s="57" t="s">
        <v>147</v>
      </c>
      <c r="F123" s="55">
        <v>8</v>
      </c>
      <c r="G123" s="55" t="s">
        <v>149</v>
      </c>
      <c r="H123" s="63">
        <v>9400</v>
      </c>
    </row>
    <row r="124" spans="1:8" ht="22.5">
      <c r="A124" s="52">
        <v>122</v>
      </c>
      <c r="B124" s="53">
        <v>42598</v>
      </c>
      <c r="C124" s="54" t="s">
        <v>115</v>
      </c>
      <c r="D124" s="54" t="s">
        <v>198</v>
      </c>
      <c r="E124" s="54" t="s">
        <v>147</v>
      </c>
      <c r="F124" s="52">
        <v>8</v>
      </c>
      <c r="G124" s="52" t="s">
        <v>149</v>
      </c>
      <c r="H124" s="62">
        <v>7000</v>
      </c>
    </row>
    <row r="125" spans="1:8" ht="22.5">
      <c r="A125" s="55">
        <v>123</v>
      </c>
      <c r="B125" s="56">
        <v>42598</v>
      </c>
      <c r="C125" s="57" t="s">
        <v>115</v>
      </c>
      <c r="D125" s="57" t="s">
        <v>198</v>
      </c>
      <c r="E125" s="57" t="s">
        <v>147</v>
      </c>
      <c r="F125" s="55">
        <v>1</v>
      </c>
      <c r="G125" s="55" t="s">
        <v>149</v>
      </c>
      <c r="H125" s="63">
        <v>20000</v>
      </c>
    </row>
    <row r="126" spans="1:8" ht="22.5">
      <c r="A126" s="52">
        <v>124</v>
      </c>
      <c r="B126" s="53">
        <v>42598</v>
      </c>
      <c r="C126" s="54" t="s">
        <v>115</v>
      </c>
      <c r="D126" s="54" t="s">
        <v>199</v>
      </c>
      <c r="E126" s="54" t="s">
        <v>147</v>
      </c>
      <c r="F126" s="52">
        <v>36</v>
      </c>
      <c r="G126" s="52" t="s">
        <v>149</v>
      </c>
      <c r="H126" s="62">
        <v>38376</v>
      </c>
    </row>
    <row r="127" spans="1:8" ht="22.5">
      <c r="A127" s="55">
        <v>125</v>
      </c>
      <c r="B127" s="56">
        <v>42599</v>
      </c>
      <c r="C127" s="57" t="s">
        <v>115</v>
      </c>
      <c r="D127" s="57" t="s">
        <v>198</v>
      </c>
      <c r="E127" s="57" t="s">
        <v>147</v>
      </c>
      <c r="F127" s="55">
        <v>2</v>
      </c>
      <c r="G127" s="55" t="s">
        <v>149</v>
      </c>
      <c r="H127" s="63">
        <v>6000</v>
      </c>
    </row>
    <row r="128" spans="1:8" ht="22.5">
      <c r="A128" s="52">
        <v>126</v>
      </c>
      <c r="B128" s="53">
        <v>42604</v>
      </c>
      <c r="C128" s="54" t="s">
        <v>115</v>
      </c>
      <c r="D128" s="54" t="s">
        <v>198</v>
      </c>
      <c r="E128" s="54" t="s">
        <v>147</v>
      </c>
      <c r="F128" s="52">
        <v>19</v>
      </c>
      <c r="G128" s="52" t="s">
        <v>149</v>
      </c>
      <c r="H128" s="62">
        <v>33592</v>
      </c>
    </row>
    <row r="129" spans="1:8" ht="22.5">
      <c r="A129" s="55">
        <v>127</v>
      </c>
      <c r="B129" s="56">
        <v>42605</v>
      </c>
      <c r="C129" s="57" t="s">
        <v>115</v>
      </c>
      <c r="D129" s="57" t="s">
        <v>198</v>
      </c>
      <c r="E129" s="57" t="s">
        <v>147</v>
      </c>
      <c r="F129" s="55">
        <v>8</v>
      </c>
      <c r="G129" s="55" t="s">
        <v>149</v>
      </c>
      <c r="H129" s="63">
        <v>13696</v>
      </c>
    </row>
    <row r="130" spans="1:8" ht="22.5">
      <c r="A130" s="52">
        <v>128</v>
      </c>
      <c r="B130" s="53">
        <v>42605</v>
      </c>
      <c r="C130" s="54" t="s">
        <v>115</v>
      </c>
      <c r="D130" s="54" t="s">
        <v>198</v>
      </c>
      <c r="E130" s="54" t="s">
        <v>147</v>
      </c>
      <c r="F130" s="52">
        <v>4</v>
      </c>
      <c r="G130" s="52" t="s">
        <v>149</v>
      </c>
      <c r="H130" s="62">
        <v>9600</v>
      </c>
    </row>
    <row r="131" spans="1:8" ht="22.5">
      <c r="A131" s="55">
        <v>129</v>
      </c>
      <c r="B131" s="56">
        <v>42606</v>
      </c>
      <c r="C131" s="57" t="s">
        <v>115</v>
      </c>
      <c r="D131" s="57" t="s">
        <v>198</v>
      </c>
      <c r="E131" s="57" t="s">
        <v>147</v>
      </c>
      <c r="F131" s="55">
        <v>8</v>
      </c>
      <c r="G131" s="55" t="s">
        <v>149</v>
      </c>
      <c r="H131" s="63">
        <v>12800</v>
      </c>
    </row>
    <row r="132" spans="1:8" ht="22.5">
      <c r="A132" s="52">
        <v>130</v>
      </c>
      <c r="B132" s="53">
        <v>42606</v>
      </c>
      <c r="C132" s="54" t="s">
        <v>115</v>
      </c>
      <c r="D132" s="54" t="s">
        <v>198</v>
      </c>
      <c r="E132" s="54" t="s">
        <v>147</v>
      </c>
      <c r="F132" s="52">
        <v>2</v>
      </c>
      <c r="G132" s="52" t="s">
        <v>149</v>
      </c>
      <c r="H132" s="62">
        <v>4000</v>
      </c>
    </row>
    <row r="133" spans="1:8" ht="22.5">
      <c r="A133" s="55">
        <v>131</v>
      </c>
      <c r="B133" s="56">
        <v>42611</v>
      </c>
      <c r="C133" s="57" t="s">
        <v>115</v>
      </c>
      <c r="D133" s="57" t="s">
        <v>198</v>
      </c>
      <c r="E133" s="57" t="s">
        <v>147</v>
      </c>
      <c r="F133" s="55">
        <v>3</v>
      </c>
      <c r="G133" s="55" t="s">
        <v>149</v>
      </c>
      <c r="H133" s="63">
        <v>3000</v>
      </c>
    </row>
    <row r="134" spans="1:8" ht="22.5">
      <c r="A134" s="52">
        <v>132</v>
      </c>
      <c r="B134" s="53">
        <v>42612</v>
      </c>
      <c r="C134" s="54" t="s">
        <v>115</v>
      </c>
      <c r="D134" s="54" t="s">
        <v>198</v>
      </c>
      <c r="E134" s="54" t="s">
        <v>147</v>
      </c>
      <c r="F134" s="52">
        <v>7</v>
      </c>
      <c r="G134" s="52" t="s">
        <v>149</v>
      </c>
      <c r="H134" s="62">
        <v>8400</v>
      </c>
    </row>
    <row r="135" spans="1:8" ht="22.5">
      <c r="A135" s="55">
        <v>133</v>
      </c>
      <c r="B135" s="56">
        <v>42613</v>
      </c>
      <c r="C135" s="57" t="s">
        <v>115</v>
      </c>
      <c r="D135" s="57" t="s">
        <v>198</v>
      </c>
      <c r="E135" s="57" t="s">
        <v>147</v>
      </c>
      <c r="F135" s="55">
        <v>1</v>
      </c>
      <c r="G135" s="55" t="s">
        <v>149</v>
      </c>
      <c r="H135" s="63">
        <v>1000</v>
      </c>
    </row>
    <row r="136" spans="1:8" ht="22.5">
      <c r="A136" s="52">
        <v>134</v>
      </c>
      <c r="B136" s="53">
        <v>42614</v>
      </c>
      <c r="C136" s="54" t="s">
        <v>115</v>
      </c>
      <c r="D136" s="54" t="s">
        <v>199</v>
      </c>
      <c r="E136" s="54" t="s">
        <v>147</v>
      </c>
      <c r="F136" s="52">
        <v>17</v>
      </c>
      <c r="G136" s="52" t="s">
        <v>149</v>
      </c>
      <c r="H136" s="62">
        <v>73984</v>
      </c>
    </row>
    <row r="137" spans="1:8" ht="22.5">
      <c r="A137" s="55">
        <v>135</v>
      </c>
      <c r="B137" s="56">
        <v>42618</v>
      </c>
      <c r="C137" s="57" t="s">
        <v>115</v>
      </c>
      <c r="D137" s="57" t="s">
        <v>198</v>
      </c>
      <c r="E137" s="57" t="s">
        <v>147</v>
      </c>
      <c r="F137" s="55">
        <v>6</v>
      </c>
      <c r="G137" s="55" t="s">
        <v>149</v>
      </c>
      <c r="H137" s="63">
        <v>7800</v>
      </c>
    </row>
    <row r="138" spans="1:8" ht="22.5">
      <c r="A138" s="52">
        <v>136</v>
      </c>
      <c r="B138" s="53">
        <v>42619</v>
      </c>
      <c r="C138" s="54" t="s">
        <v>115</v>
      </c>
      <c r="D138" s="54" t="s">
        <v>134</v>
      </c>
      <c r="E138" s="54" t="s">
        <v>168</v>
      </c>
      <c r="F138" s="52">
        <v>10</v>
      </c>
      <c r="G138" s="52" t="s">
        <v>149</v>
      </c>
      <c r="H138" s="62">
        <v>22000</v>
      </c>
    </row>
    <row r="139" spans="1:8" ht="22.5">
      <c r="A139" s="55">
        <v>137</v>
      </c>
      <c r="B139" s="56">
        <v>42619</v>
      </c>
      <c r="C139" s="57" t="s">
        <v>115</v>
      </c>
      <c r="D139" s="57" t="s">
        <v>134</v>
      </c>
      <c r="E139" s="57" t="s">
        <v>168</v>
      </c>
      <c r="F139" s="55">
        <v>10</v>
      </c>
      <c r="G139" s="55" t="s">
        <v>149</v>
      </c>
      <c r="H139" s="63">
        <v>30000</v>
      </c>
    </row>
    <row r="140" spans="1:8" ht="22.5">
      <c r="A140" s="52">
        <v>138</v>
      </c>
      <c r="B140" s="53">
        <v>42619</v>
      </c>
      <c r="C140" s="54" t="s">
        <v>115</v>
      </c>
      <c r="D140" s="54" t="s">
        <v>134</v>
      </c>
      <c r="E140" s="54" t="s">
        <v>158</v>
      </c>
      <c r="F140" s="52">
        <v>20</v>
      </c>
      <c r="G140" s="52" t="s">
        <v>149</v>
      </c>
      <c r="H140" s="62">
        <v>20000</v>
      </c>
    </row>
    <row r="141" spans="1:8" ht="22.5">
      <c r="A141" s="55">
        <v>139</v>
      </c>
      <c r="B141" s="56">
        <v>42619</v>
      </c>
      <c r="C141" s="57" t="s">
        <v>115</v>
      </c>
      <c r="D141" s="57" t="s">
        <v>134</v>
      </c>
      <c r="E141" s="57" t="s">
        <v>158</v>
      </c>
      <c r="F141" s="55">
        <v>10</v>
      </c>
      <c r="G141" s="55" t="s">
        <v>149</v>
      </c>
      <c r="H141" s="63">
        <v>22000</v>
      </c>
    </row>
    <row r="142" spans="1:8" ht="22.5">
      <c r="A142" s="52">
        <v>140</v>
      </c>
      <c r="B142" s="53">
        <v>42619</v>
      </c>
      <c r="C142" s="54" t="s">
        <v>115</v>
      </c>
      <c r="D142" s="54" t="s">
        <v>198</v>
      </c>
      <c r="E142" s="54" t="s">
        <v>147</v>
      </c>
      <c r="F142" s="52">
        <v>11</v>
      </c>
      <c r="G142" s="52" t="s">
        <v>149</v>
      </c>
      <c r="H142" s="62">
        <v>12595</v>
      </c>
    </row>
    <row r="143" spans="1:8" ht="22.5">
      <c r="A143" s="55">
        <v>141</v>
      </c>
      <c r="B143" s="56">
        <v>42619</v>
      </c>
      <c r="C143" s="57" t="s">
        <v>115</v>
      </c>
      <c r="D143" s="57" t="s">
        <v>198</v>
      </c>
      <c r="E143" s="57" t="s">
        <v>147</v>
      </c>
      <c r="F143" s="55">
        <v>4</v>
      </c>
      <c r="G143" s="55" t="s">
        <v>149</v>
      </c>
      <c r="H143" s="63">
        <v>6700</v>
      </c>
    </row>
    <row r="144" spans="1:8" ht="22.5">
      <c r="A144" s="52">
        <v>142</v>
      </c>
      <c r="B144" s="53">
        <v>42620</v>
      </c>
      <c r="C144" s="54" t="s">
        <v>127</v>
      </c>
      <c r="D144" s="54" t="s">
        <v>129</v>
      </c>
      <c r="E144" s="54" t="s">
        <v>169</v>
      </c>
      <c r="F144" s="52">
        <v>1</v>
      </c>
      <c r="G144" s="52" t="s">
        <v>153</v>
      </c>
      <c r="H144" s="62">
        <v>22500</v>
      </c>
    </row>
    <row r="145" spans="1:8" ht="22.5">
      <c r="A145" s="55">
        <v>143</v>
      </c>
      <c r="B145" s="56">
        <v>42620</v>
      </c>
      <c r="C145" s="57" t="s">
        <v>115</v>
      </c>
      <c r="D145" s="57" t="s">
        <v>129</v>
      </c>
      <c r="E145" s="57" t="s">
        <v>171</v>
      </c>
      <c r="F145" s="55">
        <v>3</v>
      </c>
      <c r="G145" s="55" t="s">
        <v>153</v>
      </c>
      <c r="H145" s="63">
        <v>30000</v>
      </c>
    </row>
    <row r="146" spans="1:8" ht="22.5">
      <c r="A146" s="52">
        <v>144</v>
      </c>
      <c r="B146" s="53">
        <v>42620</v>
      </c>
      <c r="C146" s="54" t="s">
        <v>115</v>
      </c>
      <c r="D146" s="54" t="s">
        <v>198</v>
      </c>
      <c r="E146" s="54" t="s">
        <v>147</v>
      </c>
      <c r="F146" s="52">
        <v>12</v>
      </c>
      <c r="G146" s="52" t="s">
        <v>149</v>
      </c>
      <c r="H146" s="62">
        <v>18900</v>
      </c>
    </row>
    <row r="147" spans="1:8" ht="22.5">
      <c r="A147" s="55">
        <v>145</v>
      </c>
      <c r="B147" s="56">
        <v>42621</v>
      </c>
      <c r="C147" s="57" t="s">
        <v>115</v>
      </c>
      <c r="D147" s="57" t="s">
        <v>198</v>
      </c>
      <c r="E147" s="57" t="s">
        <v>147</v>
      </c>
      <c r="F147" s="55">
        <v>14</v>
      </c>
      <c r="G147" s="55" t="s">
        <v>149</v>
      </c>
      <c r="H147" s="63">
        <v>21798</v>
      </c>
    </row>
    <row r="148" spans="1:8" ht="22.5">
      <c r="A148" s="52">
        <v>146</v>
      </c>
      <c r="B148" s="53">
        <v>42622</v>
      </c>
      <c r="C148" s="54" t="s">
        <v>115</v>
      </c>
      <c r="D148" s="54" t="s">
        <v>198</v>
      </c>
      <c r="E148" s="54" t="s">
        <v>147</v>
      </c>
      <c r="F148" s="52">
        <v>20</v>
      </c>
      <c r="G148" s="52" t="s">
        <v>149</v>
      </c>
      <c r="H148" s="62">
        <v>26700</v>
      </c>
    </row>
    <row r="149" spans="1:8" ht="22.5">
      <c r="A149" s="55">
        <v>147</v>
      </c>
      <c r="B149" s="56">
        <v>42625</v>
      </c>
      <c r="C149" s="57" t="s">
        <v>115</v>
      </c>
      <c r="D149" s="57" t="s">
        <v>198</v>
      </c>
      <c r="E149" s="57" t="s">
        <v>147</v>
      </c>
      <c r="F149" s="55">
        <v>7</v>
      </c>
      <c r="G149" s="55" t="s">
        <v>149</v>
      </c>
      <c r="H149" s="63">
        <v>8295</v>
      </c>
    </row>
    <row r="150" spans="1:8" ht="22.5">
      <c r="A150" s="52">
        <v>148</v>
      </c>
      <c r="B150" s="53">
        <v>42625</v>
      </c>
      <c r="C150" s="54" t="s">
        <v>115</v>
      </c>
      <c r="D150" s="54" t="s">
        <v>198</v>
      </c>
      <c r="E150" s="54" t="s">
        <v>147</v>
      </c>
      <c r="F150" s="52">
        <v>7</v>
      </c>
      <c r="G150" s="52" t="s">
        <v>149</v>
      </c>
      <c r="H150" s="62">
        <v>7595</v>
      </c>
    </row>
    <row r="151" spans="1:8" ht="22.5">
      <c r="A151" s="55">
        <v>149</v>
      </c>
      <c r="B151" s="56">
        <v>42626</v>
      </c>
      <c r="C151" s="57" t="s">
        <v>115</v>
      </c>
      <c r="D151" s="57" t="s">
        <v>198</v>
      </c>
      <c r="E151" s="57" t="s">
        <v>147</v>
      </c>
      <c r="F151" s="55">
        <v>9</v>
      </c>
      <c r="G151" s="55" t="s">
        <v>149</v>
      </c>
      <c r="H151" s="63">
        <v>12600</v>
      </c>
    </row>
    <row r="152" spans="1:8" ht="22.5">
      <c r="A152" s="52">
        <v>150</v>
      </c>
      <c r="B152" s="53">
        <v>42626</v>
      </c>
      <c r="C152" s="54" t="s">
        <v>115</v>
      </c>
      <c r="D152" s="54" t="s">
        <v>199</v>
      </c>
      <c r="E152" s="54" t="s">
        <v>147</v>
      </c>
      <c r="F152" s="52">
        <v>17</v>
      </c>
      <c r="G152" s="52" t="s">
        <v>149</v>
      </c>
      <c r="H152" s="62">
        <v>71196</v>
      </c>
    </row>
    <row r="153" spans="1:8" ht="22.5">
      <c r="A153" s="55">
        <v>151</v>
      </c>
      <c r="B153" s="56">
        <v>42632</v>
      </c>
      <c r="C153" s="57" t="s">
        <v>115</v>
      </c>
      <c r="D153" s="57" t="s">
        <v>198</v>
      </c>
      <c r="E153" s="57" t="s">
        <v>147</v>
      </c>
      <c r="F153" s="55">
        <v>10</v>
      </c>
      <c r="G153" s="55" t="s">
        <v>149</v>
      </c>
      <c r="H153" s="63">
        <v>11800</v>
      </c>
    </row>
    <row r="154" spans="1:8" ht="22.5">
      <c r="A154" s="52">
        <v>152</v>
      </c>
      <c r="B154" s="53">
        <v>42632</v>
      </c>
      <c r="C154" s="54" t="s">
        <v>115</v>
      </c>
      <c r="D154" s="54" t="s">
        <v>198</v>
      </c>
      <c r="E154" s="54" t="s">
        <v>147</v>
      </c>
      <c r="F154" s="52">
        <v>17</v>
      </c>
      <c r="G154" s="52" t="s">
        <v>149</v>
      </c>
      <c r="H154" s="62">
        <v>20587</v>
      </c>
    </row>
    <row r="155" spans="1:8" ht="22.5">
      <c r="A155" s="55">
        <v>153</v>
      </c>
      <c r="B155" s="56">
        <v>42633</v>
      </c>
      <c r="C155" s="57" t="s">
        <v>115</v>
      </c>
      <c r="D155" s="57" t="s">
        <v>198</v>
      </c>
      <c r="E155" s="57" t="s">
        <v>147</v>
      </c>
      <c r="F155" s="55">
        <v>1</v>
      </c>
      <c r="G155" s="55" t="s">
        <v>149</v>
      </c>
      <c r="H155" s="63">
        <v>3000</v>
      </c>
    </row>
    <row r="156" spans="1:8" ht="22.5">
      <c r="A156" s="52">
        <v>154</v>
      </c>
      <c r="B156" s="53">
        <v>42633</v>
      </c>
      <c r="C156" s="54" t="s">
        <v>115</v>
      </c>
      <c r="D156" s="54" t="s">
        <v>199</v>
      </c>
      <c r="E156" s="54" t="s">
        <v>147</v>
      </c>
      <c r="F156" s="52">
        <v>15</v>
      </c>
      <c r="G156" s="52" t="s">
        <v>149</v>
      </c>
      <c r="H156" s="62">
        <v>101400</v>
      </c>
    </row>
    <row r="157" spans="1:8" ht="22.5">
      <c r="A157" s="55">
        <v>155</v>
      </c>
      <c r="B157" s="56">
        <v>42634</v>
      </c>
      <c r="C157" s="57" t="s">
        <v>115</v>
      </c>
      <c r="D157" s="57" t="s">
        <v>129</v>
      </c>
      <c r="E157" s="57" t="s">
        <v>172</v>
      </c>
      <c r="F157" s="55">
        <v>4</v>
      </c>
      <c r="G157" s="55" t="s">
        <v>153</v>
      </c>
      <c r="H157" s="63">
        <v>60000</v>
      </c>
    </row>
    <row r="158" spans="1:8" ht="22.5">
      <c r="A158" s="52">
        <v>156</v>
      </c>
      <c r="B158" s="53">
        <v>42634</v>
      </c>
      <c r="C158" s="54" t="s">
        <v>115</v>
      </c>
      <c r="D158" s="54" t="s">
        <v>129</v>
      </c>
      <c r="E158" s="54" t="s">
        <v>173</v>
      </c>
      <c r="F158" s="52">
        <v>2</v>
      </c>
      <c r="G158" s="52" t="s">
        <v>153</v>
      </c>
      <c r="H158" s="62">
        <v>16000</v>
      </c>
    </row>
    <row r="159" spans="1:8" ht="22.5">
      <c r="A159" s="55">
        <v>157</v>
      </c>
      <c r="B159" s="56">
        <v>42639</v>
      </c>
      <c r="C159" s="57" t="s">
        <v>115</v>
      </c>
      <c r="D159" s="57" t="s">
        <v>198</v>
      </c>
      <c r="E159" s="57" t="s">
        <v>147</v>
      </c>
      <c r="F159" s="55">
        <v>3</v>
      </c>
      <c r="G159" s="55" t="s">
        <v>149</v>
      </c>
      <c r="H159" s="63">
        <v>2499</v>
      </c>
    </row>
    <row r="160" spans="1:8" ht="22.5">
      <c r="A160" s="52">
        <v>158</v>
      </c>
      <c r="B160" s="53">
        <v>42639</v>
      </c>
      <c r="C160" s="54" t="s">
        <v>115</v>
      </c>
      <c r="D160" s="54" t="s">
        <v>198</v>
      </c>
      <c r="E160" s="54" t="s">
        <v>147</v>
      </c>
      <c r="F160" s="52">
        <v>2</v>
      </c>
      <c r="G160" s="52" t="s">
        <v>149</v>
      </c>
      <c r="H160" s="62">
        <v>4800</v>
      </c>
    </row>
    <row r="161" spans="1:8" ht="22.5">
      <c r="A161" s="55">
        <v>159</v>
      </c>
      <c r="B161" s="56">
        <v>42639</v>
      </c>
      <c r="C161" s="57" t="s">
        <v>115</v>
      </c>
      <c r="D161" s="57" t="s">
        <v>198</v>
      </c>
      <c r="E161" s="57" t="s">
        <v>147</v>
      </c>
      <c r="F161" s="55">
        <v>4</v>
      </c>
      <c r="G161" s="55" t="s">
        <v>149</v>
      </c>
      <c r="H161" s="63">
        <v>5700</v>
      </c>
    </row>
    <row r="162" spans="1:8" ht="22.5">
      <c r="A162" s="52">
        <v>160</v>
      </c>
      <c r="B162" s="53">
        <v>42640</v>
      </c>
      <c r="C162" s="54" t="s">
        <v>115</v>
      </c>
      <c r="D162" s="54" t="s">
        <v>129</v>
      </c>
      <c r="E162" s="54" t="s">
        <v>175</v>
      </c>
      <c r="F162" s="52">
        <v>10</v>
      </c>
      <c r="G162" s="52" t="s">
        <v>176</v>
      </c>
      <c r="H162" s="62">
        <v>120000</v>
      </c>
    </row>
    <row r="163" spans="1:8" ht="22.5">
      <c r="A163" s="55">
        <v>161</v>
      </c>
      <c r="B163" s="56">
        <v>42640</v>
      </c>
      <c r="C163" s="57" t="s">
        <v>115</v>
      </c>
      <c r="D163" s="57" t="s">
        <v>198</v>
      </c>
      <c r="E163" s="57" t="s">
        <v>147</v>
      </c>
      <c r="F163" s="55">
        <v>7</v>
      </c>
      <c r="G163" s="55" t="s">
        <v>149</v>
      </c>
      <c r="H163" s="63">
        <v>9100</v>
      </c>
    </row>
    <row r="164" spans="1:8" ht="22.5">
      <c r="A164" s="52">
        <v>162</v>
      </c>
      <c r="B164" s="53">
        <v>42640</v>
      </c>
      <c r="C164" s="54" t="s">
        <v>115</v>
      </c>
      <c r="D164" s="54" t="s">
        <v>198</v>
      </c>
      <c r="E164" s="54" t="s">
        <v>147</v>
      </c>
      <c r="F164" s="52">
        <v>1</v>
      </c>
      <c r="G164" s="52" t="s">
        <v>149</v>
      </c>
      <c r="H164" s="62">
        <v>1800</v>
      </c>
    </row>
    <row r="165" spans="1:8" ht="22.5">
      <c r="A165" s="55">
        <v>163</v>
      </c>
      <c r="B165" s="56">
        <v>42640</v>
      </c>
      <c r="C165" s="57" t="s">
        <v>115</v>
      </c>
      <c r="D165" s="57" t="s">
        <v>198</v>
      </c>
      <c r="E165" s="57" t="s">
        <v>147</v>
      </c>
      <c r="F165" s="55">
        <v>2</v>
      </c>
      <c r="G165" s="55" t="s">
        <v>149</v>
      </c>
      <c r="H165" s="63">
        <v>2600</v>
      </c>
    </row>
    <row r="166" spans="1:8" ht="22.5">
      <c r="A166" s="52">
        <v>164</v>
      </c>
      <c r="B166" s="53">
        <v>42641</v>
      </c>
      <c r="C166" s="54" t="s">
        <v>115</v>
      </c>
      <c r="D166" s="54" t="s">
        <v>198</v>
      </c>
      <c r="E166" s="54" t="s">
        <v>147</v>
      </c>
      <c r="F166" s="52">
        <v>5</v>
      </c>
      <c r="G166" s="52" t="s">
        <v>149</v>
      </c>
      <c r="H166" s="62">
        <v>12300</v>
      </c>
    </row>
    <row r="167" spans="1:8" ht="22.5">
      <c r="A167" s="55">
        <v>165</v>
      </c>
      <c r="B167" s="56">
        <v>42647</v>
      </c>
      <c r="C167" s="57" t="s">
        <v>115</v>
      </c>
      <c r="D167" s="57" t="s">
        <v>129</v>
      </c>
      <c r="E167" s="57" t="s">
        <v>178</v>
      </c>
      <c r="F167" s="55">
        <v>2</v>
      </c>
      <c r="G167" s="55" t="s">
        <v>153</v>
      </c>
      <c r="H167" s="63">
        <v>60000</v>
      </c>
    </row>
    <row r="168" spans="1:8" ht="22.5">
      <c r="A168" s="52">
        <v>166</v>
      </c>
      <c r="B168" s="53">
        <v>42647</v>
      </c>
      <c r="C168" s="54" t="s">
        <v>115</v>
      </c>
      <c r="D168" s="54" t="s">
        <v>129</v>
      </c>
      <c r="E168" s="54" t="s">
        <v>177</v>
      </c>
      <c r="F168" s="52">
        <v>5</v>
      </c>
      <c r="G168" s="52" t="s">
        <v>153</v>
      </c>
      <c r="H168" s="62">
        <v>100000</v>
      </c>
    </row>
    <row r="169" spans="1:8" ht="22.5">
      <c r="A169" s="55">
        <v>167</v>
      </c>
      <c r="B169" s="56">
        <v>42647</v>
      </c>
      <c r="C169" s="57" t="s">
        <v>115</v>
      </c>
      <c r="D169" s="57" t="s">
        <v>129</v>
      </c>
      <c r="E169" s="57" t="s">
        <v>169</v>
      </c>
      <c r="F169" s="55">
        <v>1</v>
      </c>
      <c r="G169" s="55" t="s">
        <v>153</v>
      </c>
      <c r="H169" s="63">
        <v>22500</v>
      </c>
    </row>
    <row r="170" spans="1:8" ht="22.5">
      <c r="A170" s="52">
        <v>168</v>
      </c>
      <c r="B170" s="53">
        <v>42647</v>
      </c>
      <c r="C170" s="54" t="s">
        <v>115</v>
      </c>
      <c r="D170" s="54" t="s">
        <v>129</v>
      </c>
      <c r="E170" s="54" t="s">
        <v>166</v>
      </c>
      <c r="F170" s="52">
        <v>1</v>
      </c>
      <c r="G170" s="52" t="s">
        <v>153</v>
      </c>
      <c r="H170" s="62">
        <v>40000</v>
      </c>
    </row>
    <row r="171" spans="1:8" ht="22.5">
      <c r="A171" s="55">
        <v>169</v>
      </c>
      <c r="B171" s="56">
        <v>42647</v>
      </c>
      <c r="C171" s="57" t="s">
        <v>115</v>
      </c>
      <c r="D171" s="57" t="s">
        <v>198</v>
      </c>
      <c r="E171" s="57" t="s">
        <v>147</v>
      </c>
      <c r="F171" s="55">
        <v>17</v>
      </c>
      <c r="G171" s="55" t="s">
        <v>149</v>
      </c>
      <c r="H171" s="63">
        <v>25687</v>
      </c>
    </row>
    <row r="172" spans="1:8" ht="22.5">
      <c r="A172" s="52">
        <v>170</v>
      </c>
      <c r="B172" s="53">
        <v>42647</v>
      </c>
      <c r="C172" s="54" t="s">
        <v>115</v>
      </c>
      <c r="D172" s="54" t="s">
        <v>198</v>
      </c>
      <c r="E172" s="54" t="s">
        <v>147</v>
      </c>
      <c r="F172" s="52">
        <v>11</v>
      </c>
      <c r="G172" s="52" t="s">
        <v>149</v>
      </c>
      <c r="H172" s="62">
        <v>15994</v>
      </c>
    </row>
    <row r="173" spans="1:8" ht="22.5">
      <c r="A173" s="55">
        <v>171</v>
      </c>
      <c r="B173" s="56">
        <v>42647</v>
      </c>
      <c r="C173" s="57" t="s">
        <v>115</v>
      </c>
      <c r="D173" s="57" t="s">
        <v>198</v>
      </c>
      <c r="E173" s="57" t="s">
        <v>147</v>
      </c>
      <c r="F173" s="55">
        <v>3</v>
      </c>
      <c r="G173" s="55" t="s">
        <v>149</v>
      </c>
      <c r="H173" s="63">
        <v>4800</v>
      </c>
    </row>
    <row r="174" spans="1:8" ht="22.5">
      <c r="A174" s="52">
        <v>172</v>
      </c>
      <c r="B174" s="53">
        <v>42647</v>
      </c>
      <c r="C174" s="54" t="s">
        <v>115</v>
      </c>
      <c r="D174" s="54" t="s">
        <v>198</v>
      </c>
      <c r="E174" s="54" t="s">
        <v>147</v>
      </c>
      <c r="F174" s="52">
        <v>3</v>
      </c>
      <c r="G174" s="52" t="s">
        <v>149</v>
      </c>
      <c r="H174" s="62">
        <v>3600</v>
      </c>
    </row>
    <row r="175" spans="1:8" ht="22.5">
      <c r="A175" s="55">
        <v>173</v>
      </c>
      <c r="B175" s="56">
        <v>42647</v>
      </c>
      <c r="C175" s="57" t="s">
        <v>115</v>
      </c>
      <c r="D175" s="57" t="s">
        <v>198</v>
      </c>
      <c r="E175" s="57" t="s">
        <v>147</v>
      </c>
      <c r="F175" s="55">
        <v>5</v>
      </c>
      <c r="G175" s="55" t="s">
        <v>149</v>
      </c>
      <c r="H175" s="63">
        <v>5000</v>
      </c>
    </row>
    <row r="176" spans="1:8" ht="22.5">
      <c r="A176" s="52">
        <v>174</v>
      </c>
      <c r="B176" s="53">
        <v>42647</v>
      </c>
      <c r="C176" s="54" t="s">
        <v>115</v>
      </c>
      <c r="D176" s="54" t="s">
        <v>198</v>
      </c>
      <c r="E176" s="54" t="s">
        <v>147</v>
      </c>
      <c r="F176" s="52">
        <v>1</v>
      </c>
      <c r="G176" s="52" t="s">
        <v>149</v>
      </c>
      <c r="H176" s="62">
        <v>3000</v>
      </c>
    </row>
    <row r="177" spans="1:8" ht="22.5">
      <c r="A177" s="55">
        <v>175</v>
      </c>
      <c r="B177" s="56">
        <v>42647</v>
      </c>
      <c r="C177" s="57" t="s">
        <v>115</v>
      </c>
      <c r="D177" s="57" t="s">
        <v>199</v>
      </c>
      <c r="E177" s="57" t="s">
        <v>147</v>
      </c>
      <c r="F177" s="55">
        <v>21</v>
      </c>
      <c r="G177" s="55" t="s">
        <v>149</v>
      </c>
      <c r="H177" s="63">
        <v>40299</v>
      </c>
    </row>
    <row r="178" spans="1:8" ht="22.5">
      <c r="A178" s="52">
        <v>176</v>
      </c>
      <c r="B178" s="53">
        <v>42648</v>
      </c>
      <c r="C178" s="54" t="s">
        <v>115</v>
      </c>
      <c r="D178" s="54" t="s">
        <v>198</v>
      </c>
      <c r="E178" s="54" t="s">
        <v>147</v>
      </c>
      <c r="F178" s="52">
        <v>15</v>
      </c>
      <c r="G178" s="52" t="s">
        <v>149</v>
      </c>
      <c r="H178" s="62">
        <v>19200</v>
      </c>
    </row>
    <row r="179" spans="1:8" ht="22.5">
      <c r="A179" s="55">
        <v>177</v>
      </c>
      <c r="B179" s="56">
        <v>42648</v>
      </c>
      <c r="C179" s="57" t="s">
        <v>115</v>
      </c>
      <c r="D179" s="57" t="s">
        <v>198</v>
      </c>
      <c r="E179" s="57" t="s">
        <v>147</v>
      </c>
      <c r="F179" s="55">
        <v>1</v>
      </c>
      <c r="G179" s="55" t="s">
        <v>149</v>
      </c>
      <c r="H179" s="63">
        <v>29000</v>
      </c>
    </row>
    <row r="180" spans="1:8" ht="22.5">
      <c r="A180" s="52">
        <v>178</v>
      </c>
      <c r="B180" s="53">
        <v>42653</v>
      </c>
      <c r="C180" s="54" t="s">
        <v>115</v>
      </c>
      <c r="D180" s="54" t="s">
        <v>198</v>
      </c>
      <c r="E180" s="54" t="s">
        <v>147</v>
      </c>
      <c r="F180" s="52">
        <v>2</v>
      </c>
      <c r="G180" s="52" t="s">
        <v>149</v>
      </c>
      <c r="H180" s="62">
        <v>2800</v>
      </c>
    </row>
    <row r="181" spans="1:8" ht="22.5">
      <c r="A181" s="55">
        <v>179</v>
      </c>
      <c r="B181" s="56">
        <v>42653</v>
      </c>
      <c r="C181" s="57" t="s">
        <v>115</v>
      </c>
      <c r="D181" s="57" t="s">
        <v>198</v>
      </c>
      <c r="E181" s="57" t="s">
        <v>147</v>
      </c>
      <c r="F181" s="55">
        <v>4</v>
      </c>
      <c r="G181" s="55" t="s">
        <v>149</v>
      </c>
      <c r="H181" s="63">
        <v>6400</v>
      </c>
    </row>
    <row r="182" spans="1:8" ht="22.5">
      <c r="A182" s="52">
        <v>180</v>
      </c>
      <c r="B182" s="53">
        <v>42654</v>
      </c>
      <c r="C182" s="54" t="s">
        <v>115</v>
      </c>
      <c r="D182" s="54" t="s">
        <v>198</v>
      </c>
      <c r="E182" s="54" t="s">
        <v>147</v>
      </c>
      <c r="F182" s="52">
        <v>1</v>
      </c>
      <c r="G182" s="52" t="s">
        <v>149</v>
      </c>
      <c r="H182" s="62">
        <v>2500</v>
      </c>
    </row>
    <row r="183" spans="1:8" ht="22.5">
      <c r="A183" s="55">
        <v>181</v>
      </c>
      <c r="B183" s="56">
        <v>42660</v>
      </c>
      <c r="C183" s="57" t="s">
        <v>115</v>
      </c>
      <c r="D183" s="57" t="s">
        <v>129</v>
      </c>
      <c r="E183" s="57" t="s">
        <v>179</v>
      </c>
      <c r="F183" s="55">
        <v>4</v>
      </c>
      <c r="G183" s="55" t="s">
        <v>153</v>
      </c>
      <c r="H183" s="63">
        <v>80000</v>
      </c>
    </row>
    <row r="184" spans="1:8" ht="22.5">
      <c r="A184" s="52">
        <v>182</v>
      </c>
      <c r="B184" s="53">
        <v>42660</v>
      </c>
      <c r="C184" s="54" t="s">
        <v>115</v>
      </c>
      <c r="D184" s="54" t="s">
        <v>198</v>
      </c>
      <c r="E184" s="54" t="s">
        <v>147</v>
      </c>
      <c r="F184" s="52">
        <v>2</v>
      </c>
      <c r="G184" s="52" t="s">
        <v>149</v>
      </c>
      <c r="H184" s="62">
        <v>3200</v>
      </c>
    </row>
    <row r="185" spans="1:8" ht="22.5">
      <c r="A185" s="55">
        <v>183</v>
      </c>
      <c r="B185" s="56">
        <v>42661</v>
      </c>
      <c r="C185" s="57" t="s">
        <v>115</v>
      </c>
      <c r="D185" s="57" t="s">
        <v>198</v>
      </c>
      <c r="E185" s="57" t="s">
        <v>147</v>
      </c>
      <c r="F185" s="55">
        <v>9</v>
      </c>
      <c r="G185" s="55" t="s">
        <v>149</v>
      </c>
      <c r="H185" s="63">
        <v>12897</v>
      </c>
    </row>
    <row r="186" spans="1:8" ht="22.5">
      <c r="A186" s="52">
        <v>184</v>
      </c>
      <c r="B186" s="53">
        <v>42663</v>
      </c>
      <c r="C186" s="54" t="s">
        <v>115</v>
      </c>
      <c r="D186" s="54" t="s">
        <v>199</v>
      </c>
      <c r="E186" s="54" t="s">
        <v>147</v>
      </c>
      <c r="F186" s="52">
        <v>19</v>
      </c>
      <c r="G186" s="52" t="s">
        <v>149</v>
      </c>
      <c r="H186" s="62">
        <v>33383</v>
      </c>
    </row>
    <row r="187" spans="1:8" ht="22.5">
      <c r="A187" s="55">
        <v>185</v>
      </c>
      <c r="B187" s="56">
        <v>42675</v>
      </c>
      <c r="C187" s="57" t="s">
        <v>115</v>
      </c>
      <c r="D187" s="57" t="s">
        <v>198</v>
      </c>
      <c r="E187" s="57" t="s">
        <v>147</v>
      </c>
      <c r="F187" s="55">
        <v>10</v>
      </c>
      <c r="G187" s="55" t="s">
        <v>149</v>
      </c>
      <c r="H187" s="63">
        <v>13400</v>
      </c>
    </row>
    <row r="188" spans="1:8" ht="22.5">
      <c r="A188" s="52">
        <v>186</v>
      </c>
      <c r="B188" s="53">
        <v>42676</v>
      </c>
      <c r="C188" s="54" t="s">
        <v>115</v>
      </c>
      <c r="D188" s="54" t="s">
        <v>198</v>
      </c>
      <c r="E188" s="54" t="s">
        <v>147</v>
      </c>
      <c r="F188" s="52">
        <v>12</v>
      </c>
      <c r="G188" s="52" t="s">
        <v>149</v>
      </c>
      <c r="H188" s="62">
        <v>15696</v>
      </c>
    </row>
    <row r="189" spans="1:8" ht="22.5">
      <c r="A189" s="55">
        <v>187</v>
      </c>
      <c r="B189" s="56">
        <v>42676</v>
      </c>
      <c r="C189" s="57" t="s">
        <v>115</v>
      </c>
      <c r="D189" s="57" t="s">
        <v>198</v>
      </c>
      <c r="E189" s="57" t="s">
        <v>147</v>
      </c>
      <c r="F189" s="55">
        <v>3</v>
      </c>
      <c r="G189" s="55" t="s">
        <v>149</v>
      </c>
      <c r="H189" s="63">
        <v>5400</v>
      </c>
    </row>
    <row r="190" spans="1:8" ht="22.5">
      <c r="A190" s="52">
        <v>188</v>
      </c>
      <c r="B190" s="53">
        <v>42681</v>
      </c>
      <c r="C190" s="54" t="s">
        <v>115</v>
      </c>
      <c r="D190" s="54" t="s">
        <v>198</v>
      </c>
      <c r="E190" s="54" t="s">
        <v>147</v>
      </c>
      <c r="F190" s="52">
        <v>7</v>
      </c>
      <c r="G190" s="52" t="s">
        <v>149</v>
      </c>
      <c r="H190" s="62">
        <v>10297</v>
      </c>
    </row>
    <row r="191" spans="1:8" ht="22.5">
      <c r="A191" s="55">
        <v>189</v>
      </c>
      <c r="B191" s="56">
        <v>42681</v>
      </c>
      <c r="C191" s="57" t="s">
        <v>115</v>
      </c>
      <c r="D191" s="57" t="s">
        <v>198</v>
      </c>
      <c r="E191" s="57" t="s">
        <v>147</v>
      </c>
      <c r="F191" s="55">
        <v>20</v>
      </c>
      <c r="G191" s="55" t="s">
        <v>149</v>
      </c>
      <c r="H191" s="63">
        <v>28100</v>
      </c>
    </row>
    <row r="192" spans="1:8" ht="22.5">
      <c r="A192" s="52">
        <v>190</v>
      </c>
      <c r="B192" s="53">
        <v>42682</v>
      </c>
      <c r="C192" s="54" t="s">
        <v>115</v>
      </c>
      <c r="D192" s="54" t="s">
        <v>198</v>
      </c>
      <c r="E192" s="54" t="s">
        <v>147</v>
      </c>
      <c r="F192" s="52">
        <v>18</v>
      </c>
      <c r="G192" s="52" t="s">
        <v>149</v>
      </c>
      <c r="H192" s="62">
        <v>20700</v>
      </c>
    </row>
    <row r="193" spans="1:8" ht="22.5">
      <c r="A193" s="55">
        <v>191</v>
      </c>
      <c r="B193" s="56">
        <v>42682</v>
      </c>
      <c r="C193" s="57" t="s">
        <v>115</v>
      </c>
      <c r="D193" s="57" t="s">
        <v>198</v>
      </c>
      <c r="E193" s="57" t="s">
        <v>147</v>
      </c>
      <c r="F193" s="55">
        <v>5</v>
      </c>
      <c r="G193" s="55" t="s">
        <v>149</v>
      </c>
      <c r="H193" s="63">
        <v>7200</v>
      </c>
    </row>
    <row r="194" spans="1:8" ht="22.5">
      <c r="A194" s="52">
        <v>192</v>
      </c>
      <c r="B194" s="53">
        <v>42682</v>
      </c>
      <c r="C194" s="54" t="s">
        <v>115</v>
      </c>
      <c r="D194" s="54" t="s">
        <v>198</v>
      </c>
      <c r="E194" s="54" t="s">
        <v>147</v>
      </c>
      <c r="F194" s="52">
        <v>2</v>
      </c>
      <c r="G194" s="52" t="s">
        <v>149</v>
      </c>
      <c r="H194" s="62">
        <v>44000</v>
      </c>
    </row>
    <row r="195" spans="1:8" ht="22.5">
      <c r="A195" s="55">
        <v>193</v>
      </c>
      <c r="B195" s="56">
        <v>42683</v>
      </c>
      <c r="C195" s="57" t="s">
        <v>115</v>
      </c>
      <c r="D195" s="57" t="s">
        <v>198</v>
      </c>
      <c r="E195" s="57" t="s">
        <v>147</v>
      </c>
      <c r="F195" s="55">
        <v>2</v>
      </c>
      <c r="G195" s="55" t="s">
        <v>149</v>
      </c>
      <c r="H195" s="63">
        <v>5500</v>
      </c>
    </row>
    <row r="196" spans="1:8" ht="22.5">
      <c r="A196" s="52">
        <v>194</v>
      </c>
      <c r="B196" s="53">
        <v>42688</v>
      </c>
      <c r="C196" s="54" t="s">
        <v>115</v>
      </c>
      <c r="D196" s="54" t="s">
        <v>129</v>
      </c>
      <c r="E196" s="54" t="s">
        <v>181</v>
      </c>
      <c r="F196" s="52">
        <v>6</v>
      </c>
      <c r="G196" s="52" t="s">
        <v>182</v>
      </c>
      <c r="H196" s="62">
        <v>27300</v>
      </c>
    </row>
    <row r="197" spans="1:8" ht="22.5">
      <c r="A197" s="55">
        <v>195</v>
      </c>
      <c r="B197" s="56">
        <v>42688</v>
      </c>
      <c r="C197" s="57" t="s">
        <v>115</v>
      </c>
      <c r="D197" s="57" t="s">
        <v>129</v>
      </c>
      <c r="E197" s="57" t="s">
        <v>180</v>
      </c>
      <c r="F197" s="55">
        <v>20</v>
      </c>
      <c r="G197" s="55" t="s">
        <v>149</v>
      </c>
      <c r="H197" s="63">
        <v>47200</v>
      </c>
    </row>
    <row r="198" spans="1:8" ht="22.5">
      <c r="A198" s="52">
        <v>196</v>
      </c>
      <c r="B198" s="53">
        <v>42688</v>
      </c>
      <c r="C198" s="54" t="s">
        <v>115</v>
      </c>
      <c r="D198" s="54" t="s">
        <v>129</v>
      </c>
      <c r="E198" s="54" t="s">
        <v>169</v>
      </c>
      <c r="F198" s="52">
        <v>1</v>
      </c>
      <c r="G198" s="52" t="s">
        <v>153</v>
      </c>
      <c r="H198" s="62">
        <v>22500</v>
      </c>
    </row>
    <row r="199" spans="1:8" ht="22.5">
      <c r="A199" s="55">
        <v>197</v>
      </c>
      <c r="B199" s="56">
        <v>42688</v>
      </c>
      <c r="C199" s="57" t="s">
        <v>115</v>
      </c>
      <c r="D199" s="57" t="s">
        <v>198</v>
      </c>
      <c r="E199" s="57" t="s">
        <v>147</v>
      </c>
      <c r="F199" s="55">
        <v>6</v>
      </c>
      <c r="G199" s="55" t="s">
        <v>149</v>
      </c>
      <c r="H199" s="63">
        <v>6498</v>
      </c>
    </row>
    <row r="200" spans="1:8" ht="22.5">
      <c r="A200" s="52">
        <v>198</v>
      </c>
      <c r="B200" s="53">
        <v>42688</v>
      </c>
      <c r="C200" s="54" t="s">
        <v>115</v>
      </c>
      <c r="D200" s="54" t="s">
        <v>198</v>
      </c>
      <c r="E200" s="54" t="s">
        <v>147</v>
      </c>
      <c r="F200" s="52">
        <v>17</v>
      </c>
      <c r="G200" s="52" t="s">
        <v>149</v>
      </c>
      <c r="H200" s="62">
        <v>18088</v>
      </c>
    </row>
    <row r="201" spans="1:8" ht="22.5">
      <c r="A201" s="55">
        <v>199</v>
      </c>
      <c r="B201" s="56">
        <v>42688</v>
      </c>
      <c r="C201" s="57" t="s">
        <v>115</v>
      </c>
      <c r="D201" s="57" t="s">
        <v>198</v>
      </c>
      <c r="E201" s="57" t="s">
        <v>147</v>
      </c>
      <c r="F201" s="55">
        <v>4</v>
      </c>
      <c r="G201" s="55" t="s">
        <v>149</v>
      </c>
      <c r="H201" s="63">
        <v>6000</v>
      </c>
    </row>
    <row r="202" spans="1:8" ht="22.5">
      <c r="A202" s="52">
        <v>200</v>
      </c>
      <c r="B202" s="53">
        <v>42688</v>
      </c>
      <c r="C202" s="54" t="s">
        <v>115</v>
      </c>
      <c r="D202" s="54" t="s">
        <v>198</v>
      </c>
      <c r="E202" s="54" t="s">
        <v>147</v>
      </c>
      <c r="F202" s="52">
        <v>10</v>
      </c>
      <c r="G202" s="52" t="s">
        <v>149</v>
      </c>
      <c r="H202" s="62">
        <v>21800</v>
      </c>
    </row>
    <row r="203" spans="1:8" ht="22.5">
      <c r="A203" s="55">
        <v>201</v>
      </c>
      <c r="B203" s="56">
        <v>42688</v>
      </c>
      <c r="C203" s="57" t="s">
        <v>115</v>
      </c>
      <c r="D203" s="57" t="s">
        <v>199</v>
      </c>
      <c r="E203" s="57" t="s">
        <v>147</v>
      </c>
      <c r="F203" s="55">
        <v>22</v>
      </c>
      <c r="G203" s="55" t="s">
        <v>149</v>
      </c>
      <c r="H203" s="63">
        <v>69300</v>
      </c>
    </row>
    <row r="204" spans="1:8" ht="22.5">
      <c r="A204" s="52">
        <v>202</v>
      </c>
      <c r="B204" s="53">
        <v>42689</v>
      </c>
      <c r="C204" s="54" t="s">
        <v>115</v>
      </c>
      <c r="D204" s="54" t="s">
        <v>198</v>
      </c>
      <c r="E204" s="54" t="s">
        <v>147</v>
      </c>
      <c r="F204" s="52">
        <v>5</v>
      </c>
      <c r="G204" s="52" t="s">
        <v>149</v>
      </c>
      <c r="H204" s="62">
        <v>5200</v>
      </c>
    </row>
    <row r="205" spans="1:8" ht="22.5">
      <c r="A205" s="55">
        <v>203</v>
      </c>
      <c r="B205" s="56">
        <v>42690</v>
      </c>
      <c r="C205" s="57" t="s">
        <v>127</v>
      </c>
      <c r="D205" s="57" t="s">
        <v>129</v>
      </c>
      <c r="E205" s="57" t="s">
        <v>171</v>
      </c>
      <c r="F205" s="55">
        <v>7</v>
      </c>
      <c r="G205" s="55" t="s">
        <v>153</v>
      </c>
      <c r="H205" s="63">
        <v>126000</v>
      </c>
    </row>
    <row r="206" spans="1:8" ht="22.5">
      <c r="A206" s="52">
        <v>204</v>
      </c>
      <c r="B206" s="53">
        <v>42690</v>
      </c>
      <c r="C206" s="54" t="s">
        <v>115</v>
      </c>
      <c r="D206" s="54" t="s">
        <v>198</v>
      </c>
      <c r="E206" s="54" t="s">
        <v>147</v>
      </c>
      <c r="F206" s="52">
        <v>5</v>
      </c>
      <c r="G206" s="52" t="s">
        <v>149</v>
      </c>
      <c r="H206" s="62">
        <v>7600</v>
      </c>
    </row>
    <row r="207" spans="1:8" ht="22.5">
      <c r="A207" s="55">
        <v>205</v>
      </c>
      <c r="B207" s="56">
        <v>42695</v>
      </c>
      <c r="C207" s="57" t="s">
        <v>115</v>
      </c>
      <c r="D207" s="57" t="s">
        <v>198</v>
      </c>
      <c r="E207" s="57" t="s">
        <v>147</v>
      </c>
      <c r="F207" s="55">
        <v>12</v>
      </c>
      <c r="G207" s="55" t="s">
        <v>149</v>
      </c>
      <c r="H207" s="63">
        <v>12300</v>
      </c>
    </row>
    <row r="208" spans="1:8" ht="22.5">
      <c r="A208" s="52">
        <v>206</v>
      </c>
      <c r="B208" s="53">
        <v>42695</v>
      </c>
      <c r="C208" s="54" t="s">
        <v>115</v>
      </c>
      <c r="D208" s="54" t="s">
        <v>198</v>
      </c>
      <c r="E208" s="54" t="s">
        <v>147</v>
      </c>
      <c r="F208" s="52">
        <v>2</v>
      </c>
      <c r="G208" s="52" t="s">
        <v>149</v>
      </c>
      <c r="H208" s="62">
        <v>2000</v>
      </c>
    </row>
    <row r="209" spans="1:8" ht="22.5">
      <c r="A209" s="55">
        <v>207</v>
      </c>
      <c r="B209" s="56">
        <v>42695</v>
      </c>
      <c r="C209" s="57" t="s">
        <v>115</v>
      </c>
      <c r="D209" s="57" t="s">
        <v>198</v>
      </c>
      <c r="E209" s="57" t="s">
        <v>147</v>
      </c>
      <c r="F209" s="55">
        <v>13</v>
      </c>
      <c r="G209" s="55" t="s">
        <v>149</v>
      </c>
      <c r="H209" s="63">
        <v>19994</v>
      </c>
    </row>
    <row r="210" spans="1:8" ht="22.5">
      <c r="A210" s="52">
        <v>208</v>
      </c>
      <c r="B210" s="53">
        <v>42695</v>
      </c>
      <c r="C210" s="54" t="s">
        <v>115</v>
      </c>
      <c r="D210" s="54" t="s">
        <v>198</v>
      </c>
      <c r="E210" s="54" t="s">
        <v>147</v>
      </c>
      <c r="F210" s="52">
        <v>4</v>
      </c>
      <c r="G210" s="52" t="s">
        <v>149</v>
      </c>
      <c r="H210" s="62">
        <v>6900</v>
      </c>
    </row>
    <row r="211" spans="1:8" ht="22.5">
      <c r="A211" s="55">
        <v>209</v>
      </c>
      <c r="B211" s="56">
        <v>42696</v>
      </c>
      <c r="C211" s="57" t="s">
        <v>115</v>
      </c>
      <c r="D211" s="57" t="s">
        <v>198</v>
      </c>
      <c r="E211" s="57" t="s">
        <v>147</v>
      </c>
      <c r="F211" s="55">
        <v>11</v>
      </c>
      <c r="G211" s="55" t="s">
        <v>149</v>
      </c>
      <c r="H211" s="63">
        <v>23694</v>
      </c>
    </row>
    <row r="212" spans="1:8" ht="22.5">
      <c r="A212" s="52">
        <v>210</v>
      </c>
      <c r="B212" s="53">
        <v>42696</v>
      </c>
      <c r="C212" s="54" t="s">
        <v>115</v>
      </c>
      <c r="D212" s="54" t="s">
        <v>198</v>
      </c>
      <c r="E212" s="54" t="s">
        <v>147</v>
      </c>
      <c r="F212" s="52">
        <v>24</v>
      </c>
      <c r="G212" s="52" t="s">
        <v>149</v>
      </c>
      <c r="H212" s="62">
        <v>28080</v>
      </c>
    </row>
    <row r="213" spans="1:8" ht="22.5">
      <c r="A213" s="55">
        <v>211</v>
      </c>
      <c r="B213" s="56">
        <v>42697</v>
      </c>
      <c r="C213" s="57" t="s">
        <v>115</v>
      </c>
      <c r="D213" s="57" t="s">
        <v>129</v>
      </c>
      <c r="E213" s="57" t="s">
        <v>161</v>
      </c>
      <c r="F213" s="55">
        <v>8</v>
      </c>
      <c r="G213" s="55" t="s">
        <v>153</v>
      </c>
      <c r="H213" s="63">
        <v>148000</v>
      </c>
    </row>
    <row r="214" spans="1:8" ht="22.5">
      <c r="A214" s="52">
        <v>212</v>
      </c>
      <c r="B214" s="53">
        <v>42702</v>
      </c>
      <c r="C214" s="54" t="s">
        <v>115</v>
      </c>
      <c r="D214" s="54" t="s">
        <v>134</v>
      </c>
      <c r="E214" s="54" t="s">
        <v>158</v>
      </c>
      <c r="F214" s="52">
        <v>20</v>
      </c>
      <c r="G214" s="52" t="s">
        <v>182</v>
      </c>
      <c r="H214" s="62">
        <v>26000</v>
      </c>
    </row>
    <row r="215" spans="1:8" ht="22.5">
      <c r="A215" s="55">
        <v>213</v>
      </c>
      <c r="B215" s="56">
        <v>42702</v>
      </c>
      <c r="C215" s="57" t="s">
        <v>115</v>
      </c>
      <c r="D215" s="57" t="s">
        <v>198</v>
      </c>
      <c r="E215" s="57" t="s">
        <v>147</v>
      </c>
      <c r="F215" s="55">
        <v>5</v>
      </c>
      <c r="G215" s="55" t="s">
        <v>149</v>
      </c>
      <c r="H215" s="63">
        <v>9000</v>
      </c>
    </row>
    <row r="216" spans="1:8" ht="22.5">
      <c r="A216" s="52">
        <v>214</v>
      </c>
      <c r="B216" s="53">
        <v>42702</v>
      </c>
      <c r="C216" s="54" t="s">
        <v>115</v>
      </c>
      <c r="D216" s="54" t="s">
        <v>199</v>
      </c>
      <c r="E216" s="54" t="s">
        <v>147</v>
      </c>
      <c r="F216" s="52">
        <v>24</v>
      </c>
      <c r="G216" s="52" t="s">
        <v>149</v>
      </c>
      <c r="H216" s="62">
        <v>63384</v>
      </c>
    </row>
    <row r="217" spans="1:8" ht="22.5">
      <c r="A217" s="55">
        <v>215</v>
      </c>
      <c r="B217" s="56">
        <v>42703</v>
      </c>
      <c r="C217" s="57" t="s">
        <v>115</v>
      </c>
      <c r="D217" s="57" t="s">
        <v>134</v>
      </c>
      <c r="E217" s="57" t="s">
        <v>171</v>
      </c>
      <c r="F217" s="55">
        <v>2</v>
      </c>
      <c r="G217" s="55" t="s">
        <v>153</v>
      </c>
      <c r="H217" s="63">
        <v>30000</v>
      </c>
    </row>
    <row r="218" spans="1:8" ht="22.5">
      <c r="A218" s="52">
        <v>216</v>
      </c>
      <c r="B218" s="53">
        <v>42704</v>
      </c>
      <c r="C218" s="54" t="s">
        <v>115</v>
      </c>
      <c r="D218" s="54" t="s">
        <v>129</v>
      </c>
      <c r="E218" s="54" t="s">
        <v>183</v>
      </c>
      <c r="F218" s="52">
        <v>9</v>
      </c>
      <c r="G218" s="52" t="s">
        <v>153</v>
      </c>
      <c r="H218" s="62">
        <v>90000</v>
      </c>
    </row>
    <row r="219" spans="1:8" ht="22.5">
      <c r="A219" s="55">
        <v>217</v>
      </c>
      <c r="B219" s="56">
        <v>42704</v>
      </c>
      <c r="C219" s="57" t="s">
        <v>115</v>
      </c>
      <c r="D219" s="57" t="s">
        <v>198</v>
      </c>
      <c r="E219" s="57" t="s">
        <v>147</v>
      </c>
      <c r="F219" s="55">
        <v>10</v>
      </c>
      <c r="G219" s="55" t="s">
        <v>149</v>
      </c>
      <c r="H219" s="63">
        <v>18400</v>
      </c>
    </row>
    <row r="220" spans="1:8" ht="22.5">
      <c r="A220" s="52">
        <v>218</v>
      </c>
      <c r="B220" s="53">
        <v>42704</v>
      </c>
      <c r="C220" s="54" t="s">
        <v>115</v>
      </c>
      <c r="D220" s="54" t="s">
        <v>198</v>
      </c>
      <c r="E220" s="54" t="s">
        <v>147</v>
      </c>
      <c r="F220" s="52">
        <v>9</v>
      </c>
      <c r="G220" s="52" t="s">
        <v>149</v>
      </c>
      <c r="H220" s="62">
        <v>17397</v>
      </c>
    </row>
    <row r="221" spans="1:8" ht="22.5">
      <c r="A221" s="55">
        <v>219</v>
      </c>
      <c r="B221" s="56">
        <v>42705</v>
      </c>
      <c r="C221" s="57" t="s">
        <v>115</v>
      </c>
      <c r="D221" s="57" t="s">
        <v>134</v>
      </c>
      <c r="E221" s="57" t="s">
        <v>171</v>
      </c>
      <c r="F221" s="55">
        <v>3</v>
      </c>
      <c r="G221" s="55" t="s">
        <v>153</v>
      </c>
      <c r="H221" s="63">
        <v>45000</v>
      </c>
    </row>
    <row r="222" spans="1:8" ht="22.5">
      <c r="A222" s="52">
        <v>220</v>
      </c>
      <c r="B222" s="53">
        <v>42709</v>
      </c>
      <c r="C222" s="54" t="s">
        <v>115</v>
      </c>
      <c r="D222" s="54" t="s">
        <v>129</v>
      </c>
      <c r="E222" s="54" t="s">
        <v>184</v>
      </c>
      <c r="F222" s="52">
        <v>2</v>
      </c>
      <c r="G222" s="52" t="s">
        <v>157</v>
      </c>
      <c r="H222" s="62">
        <v>160000</v>
      </c>
    </row>
    <row r="223" spans="1:8" ht="22.5">
      <c r="A223" s="55">
        <v>221</v>
      </c>
      <c r="B223" s="56">
        <v>42709</v>
      </c>
      <c r="C223" s="57" t="s">
        <v>115</v>
      </c>
      <c r="D223" s="57" t="s">
        <v>198</v>
      </c>
      <c r="E223" s="57" t="s">
        <v>147</v>
      </c>
      <c r="F223" s="55">
        <v>4</v>
      </c>
      <c r="G223" s="55" t="s">
        <v>149</v>
      </c>
      <c r="H223" s="63">
        <v>4700</v>
      </c>
    </row>
    <row r="224" spans="1:8" ht="22.5">
      <c r="A224" s="52">
        <v>222</v>
      </c>
      <c r="B224" s="53">
        <v>42709</v>
      </c>
      <c r="C224" s="54" t="s">
        <v>115</v>
      </c>
      <c r="D224" s="54" t="s">
        <v>198</v>
      </c>
      <c r="E224" s="54" t="s">
        <v>147</v>
      </c>
      <c r="F224" s="52">
        <v>17</v>
      </c>
      <c r="G224" s="52" t="s">
        <v>149</v>
      </c>
      <c r="H224" s="62">
        <v>20689</v>
      </c>
    </row>
    <row r="225" spans="1:8" ht="22.5">
      <c r="A225" s="55">
        <v>223</v>
      </c>
      <c r="B225" s="56">
        <v>42709</v>
      </c>
      <c r="C225" s="57" t="s">
        <v>115</v>
      </c>
      <c r="D225" s="57" t="s">
        <v>198</v>
      </c>
      <c r="E225" s="57" t="s">
        <v>147</v>
      </c>
      <c r="F225" s="55">
        <v>6</v>
      </c>
      <c r="G225" s="55" t="s">
        <v>149</v>
      </c>
      <c r="H225" s="63">
        <v>9396</v>
      </c>
    </row>
    <row r="226" spans="1:8" ht="22.5">
      <c r="A226" s="52">
        <v>224</v>
      </c>
      <c r="B226" s="53">
        <v>42710</v>
      </c>
      <c r="C226" s="54" t="s">
        <v>115</v>
      </c>
      <c r="D226" s="54" t="s">
        <v>198</v>
      </c>
      <c r="E226" s="54" t="s">
        <v>147</v>
      </c>
      <c r="F226" s="52">
        <v>3</v>
      </c>
      <c r="G226" s="52" t="s">
        <v>149</v>
      </c>
      <c r="H226" s="62">
        <v>78999</v>
      </c>
    </row>
    <row r="227" spans="1:8" ht="22.5">
      <c r="A227" s="55">
        <v>225</v>
      </c>
      <c r="B227" s="56">
        <v>42711</v>
      </c>
      <c r="C227" s="57" t="s">
        <v>115</v>
      </c>
      <c r="D227" s="57" t="s">
        <v>198</v>
      </c>
      <c r="E227" s="57" t="s">
        <v>147</v>
      </c>
      <c r="F227" s="55">
        <v>2</v>
      </c>
      <c r="G227" s="55" t="s">
        <v>149</v>
      </c>
      <c r="H227" s="63">
        <v>5500</v>
      </c>
    </row>
    <row r="228" spans="1:8" ht="22.5">
      <c r="A228" s="52">
        <v>226</v>
      </c>
      <c r="B228" s="53">
        <v>42712</v>
      </c>
      <c r="C228" s="54" t="s">
        <v>115</v>
      </c>
      <c r="D228" s="54" t="s">
        <v>129</v>
      </c>
      <c r="E228" s="54" t="s">
        <v>166</v>
      </c>
      <c r="F228" s="52">
        <v>4</v>
      </c>
      <c r="G228" s="52" t="s">
        <v>153</v>
      </c>
      <c r="H228" s="62">
        <v>60000</v>
      </c>
    </row>
    <row r="229" spans="1:8" ht="22.5">
      <c r="A229" s="55">
        <v>227</v>
      </c>
      <c r="B229" s="56">
        <v>42712</v>
      </c>
      <c r="C229" s="57" t="s">
        <v>115</v>
      </c>
      <c r="D229" s="57" t="s">
        <v>129</v>
      </c>
      <c r="E229" s="57" t="s">
        <v>166</v>
      </c>
      <c r="F229" s="55">
        <v>2</v>
      </c>
      <c r="G229" s="55" t="s">
        <v>153</v>
      </c>
      <c r="H229" s="63">
        <v>80000</v>
      </c>
    </row>
    <row r="230" spans="1:8" ht="22.5">
      <c r="A230" s="52">
        <v>228</v>
      </c>
      <c r="B230" s="53">
        <v>42712</v>
      </c>
      <c r="C230" s="54" t="s">
        <v>115</v>
      </c>
      <c r="D230" s="54" t="s">
        <v>129</v>
      </c>
      <c r="E230" s="54" t="s">
        <v>185</v>
      </c>
      <c r="F230" s="52">
        <v>2</v>
      </c>
      <c r="G230" s="52" t="s">
        <v>153</v>
      </c>
      <c r="H230" s="62">
        <v>14000</v>
      </c>
    </row>
    <row r="231" spans="1:8" ht="22.5">
      <c r="A231" s="55">
        <v>229</v>
      </c>
      <c r="B231" s="56">
        <v>42716</v>
      </c>
      <c r="C231" s="57" t="s">
        <v>115</v>
      </c>
      <c r="D231" s="57" t="s">
        <v>198</v>
      </c>
      <c r="E231" s="57" t="s">
        <v>147</v>
      </c>
      <c r="F231" s="55">
        <v>4</v>
      </c>
      <c r="G231" s="55" t="s">
        <v>149</v>
      </c>
      <c r="H231" s="63">
        <v>4600</v>
      </c>
    </row>
    <row r="232" spans="1:8" ht="22.5">
      <c r="A232" s="52">
        <v>230</v>
      </c>
      <c r="B232" s="53">
        <v>42716</v>
      </c>
      <c r="C232" s="54" t="s">
        <v>115</v>
      </c>
      <c r="D232" s="54" t="s">
        <v>198</v>
      </c>
      <c r="E232" s="54" t="s">
        <v>147</v>
      </c>
      <c r="F232" s="52">
        <v>20</v>
      </c>
      <c r="G232" s="52" t="s">
        <v>149</v>
      </c>
      <c r="H232" s="62">
        <v>28600</v>
      </c>
    </row>
    <row r="233" spans="1:8" ht="22.5">
      <c r="A233" s="55">
        <v>231</v>
      </c>
      <c r="B233" s="56">
        <v>42716</v>
      </c>
      <c r="C233" s="57" t="s">
        <v>115</v>
      </c>
      <c r="D233" s="57" t="s">
        <v>199</v>
      </c>
      <c r="E233" s="57" t="s">
        <v>147</v>
      </c>
      <c r="F233" s="55">
        <v>23</v>
      </c>
      <c r="G233" s="55" t="s">
        <v>149</v>
      </c>
      <c r="H233" s="63">
        <v>46690</v>
      </c>
    </row>
    <row r="234" spans="1:8" ht="22.5">
      <c r="A234" s="52">
        <v>232</v>
      </c>
      <c r="B234" s="53">
        <v>42717</v>
      </c>
      <c r="C234" s="54" t="s">
        <v>115</v>
      </c>
      <c r="D234" s="54" t="s">
        <v>198</v>
      </c>
      <c r="E234" s="54" t="s">
        <v>147</v>
      </c>
      <c r="F234" s="52">
        <v>5</v>
      </c>
      <c r="G234" s="52" t="s">
        <v>149</v>
      </c>
      <c r="H234" s="62">
        <v>11200</v>
      </c>
    </row>
    <row r="235" spans="1:8" ht="22.5">
      <c r="A235" s="55">
        <v>233</v>
      </c>
      <c r="B235" s="56">
        <v>42718</v>
      </c>
      <c r="C235" s="57" t="s">
        <v>115</v>
      </c>
      <c r="D235" s="57" t="s">
        <v>129</v>
      </c>
      <c r="E235" s="57" t="s">
        <v>171</v>
      </c>
      <c r="F235" s="55">
        <v>10</v>
      </c>
      <c r="G235" s="55" t="s">
        <v>153</v>
      </c>
      <c r="H235" s="63">
        <v>180000</v>
      </c>
    </row>
    <row r="236" spans="1:8" ht="22.5">
      <c r="A236" s="52">
        <v>234</v>
      </c>
      <c r="B236" s="53">
        <v>42718</v>
      </c>
      <c r="C236" s="54" t="s">
        <v>115</v>
      </c>
      <c r="D236" s="54" t="s">
        <v>198</v>
      </c>
      <c r="E236" s="54" t="s">
        <v>147</v>
      </c>
      <c r="F236" s="52">
        <v>2</v>
      </c>
      <c r="G236" s="52" t="s">
        <v>149</v>
      </c>
      <c r="H236" s="62">
        <v>42000</v>
      </c>
    </row>
    <row r="237" spans="1:8" ht="22.5">
      <c r="A237" s="55">
        <v>235</v>
      </c>
      <c r="B237" s="56">
        <v>42719</v>
      </c>
      <c r="C237" s="57" t="s">
        <v>115</v>
      </c>
      <c r="D237" s="57" t="s">
        <v>134</v>
      </c>
      <c r="E237" s="57" t="s">
        <v>186</v>
      </c>
      <c r="F237" s="55">
        <v>2</v>
      </c>
      <c r="G237" s="55" t="s">
        <v>153</v>
      </c>
      <c r="H237" s="63">
        <v>20000</v>
      </c>
    </row>
    <row r="238" spans="1:8" ht="22.5">
      <c r="A238" s="52">
        <v>236</v>
      </c>
      <c r="B238" s="53">
        <v>42720</v>
      </c>
      <c r="C238" s="54" t="s">
        <v>115</v>
      </c>
      <c r="D238" s="54" t="s">
        <v>199</v>
      </c>
      <c r="E238" s="54" t="s">
        <v>147</v>
      </c>
      <c r="F238" s="52">
        <v>10</v>
      </c>
      <c r="G238" s="52" t="s">
        <v>149</v>
      </c>
      <c r="H238" s="62">
        <v>67500</v>
      </c>
    </row>
    <row r="239" spans="1:8" ht="22.5">
      <c r="A239" s="55">
        <v>237</v>
      </c>
      <c r="B239" s="56">
        <v>42720</v>
      </c>
      <c r="C239" s="57" t="s">
        <v>115</v>
      </c>
      <c r="D239" s="57" t="s">
        <v>199</v>
      </c>
      <c r="E239" s="57" t="s">
        <v>147</v>
      </c>
      <c r="F239" s="55">
        <v>21</v>
      </c>
      <c r="G239" s="55" t="s">
        <v>149</v>
      </c>
      <c r="H239" s="63">
        <v>38997</v>
      </c>
    </row>
    <row r="240" spans="1:8" ht="22.5">
      <c r="A240" s="52">
        <v>238</v>
      </c>
      <c r="B240" s="53">
        <v>42723</v>
      </c>
      <c r="C240" s="54" t="s">
        <v>115</v>
      </c>
      <c r="D240" s="54" t="s">
        <v>198</v>
      </c>
      <c r="E240" s="54" t="s">
        <v>147</v>
      </c>
      <c r="F240" s="52">
        <v>5</v>
      </c>
      <c r="G240" s="52" t="s">
        <v>149</v>
      </c>
      <c r="H240" s="62">
        <v>8900</v>
      </c>
    </row>
    <row r="241" spans="1:8" ht="22.5">
      <c r="A241" s="55">
        <v>239</v>
      </c>
      <c r="B241" s="56">
        <v>42723</v>
      </c>
      <c r="C241" s="57" t="s">
        <v>115</v>
      </c>
      <c r="D241" s="57" t="s">
        <v>198</v>
      </c>
      <c r="E241" s="57" t="s">
        <v>147</v>
      </c>
      <c r="F241" s="55">
        <v>15</v>
      </c>
      <c r="G241" s="55" t="s">
        <v>149</v>
      </c>
      <c r="H241" s="63">
        <v>19395</v>
      </c>
    </row>
    <row r="242" spans="1:8" ht="22.5">
      <c r="A242" s="52">
        <v>240</v>
      </c>
      <c r="B242" s="53">
        <v>42723</v>
      </c>
      <c r="C242" s="54" t="s">
        <v>115</v>
      </c>
      <c r="D242" s="54" t="s">
        <v>198</v>
      </c>
      <c r="E242" s="54" t="s">
        <v>147</v>
      </c>
      <c r="F242" s="52">
        <v>15</v>
      </c>
      <c r="G242" s="52" t="s">
        <v>149</v>
      </c>
      <c r="H242" s="62">
        <v>22500</v>
      </c>
    </row>
    <row r="243" spans="1:8" ht="22.5">
      <c r="A243" s="55">
        <v>241</v>
      </c>
      <c r="B243" s="56">
        <v>42723</v>
      </c>
      <c r="C243" s="57" t="s">
        <v>115</v>
      </c>
      <c r="D243" s="57" t="s">
        <v>199</v>
      </c>
      <c r="E243" s="57" t="s">
        <v>147</v>
      </c>
      <c r="F243" s="55">
        <v>22</v>
      </c>
      <c r="G243" s="55" t="s">
        <v>149</v>
      </c>
      <c r="H243" s="63">
        <v>41294</v>
      </c>
    </row>
    <row r="244" spans="1:8" ht="22.5">
      <c r="A244" s="52">
        <v>242</v>
      </c>
      <c r="B244" s="53">
        <v>42726</v>
      </c>
      <c r="C244" s="54" t="s">
        <v>127</v>
      </c>
      <c r="D244" s="54" t="s">
        <v>129</v>
      </c>
      <c r="E244" s="54" t="s">
        <v>187</v>
      </c>
      <c r="F244" s="52">
        <v>6</v>
      </c>
      <c r="G244" s="52" t="s">
        <v>157</v>
      </c>
      <c r="H244" s="62">
        <v>120000</v>
      </c>
    </row>
    <row r="245" spans="1:8" ht="22.5">
      <c r="A245" s="55">
        <v>243</v>
      </c>
      <c r="B245" s="56">
        <v>42730</v>
      </c>
      <c r="C245" s="57" t="s">
        <v>115</v>
      </c>
      <c r="D245" s="57" t="s">
        <v>198</v>
      </c>
      <c r="E245" s="57" t="s">
        <v>147</v>
      </c>
      <c r="F245" s="55">
        <v>17</v>
      </c>
      <c r="G245" s="55" t="s">
        <v>149</v>
      </c>
      <c r="H245" s="63">
        <v>30600</v>
      </c>
    </row>
    <row r="246" spans="1:8" ht="22.5">
      <c r="A246" s="52">
        <v>244</v>
      </c>
      <c r="B246" s="53">
        <v>42730</v>
      </c>
      <c r="C246" s="54" t="s">
        <v>115</v>
      </c>
      <c r="D246" s="54" t="s">
        <v>198</v>
      </c>
      <c r="E246" s="54" t="s">
        <v>147</v>
      </c>
      <c r="F246" s="52">
        <v>8</v>
      </c>
      <c r="G246" s="52" t="s">
        <v>149</v>
      </c>
      <c r="H246" s="62">
        <v>8800</v>
      </c>
    </row>
    <row r="247" spans="1:8" ht="22.5">
      <c r="A247" s="55">
        <v>245</v>
      </c>
      <c r="B247" s="56">
        <v>42730</v>
      </c>
      <c r="C247" s="57" t="s">
        <v>115</v>
      </c>
      <c r="D247" s="57" t="s">
        <v>198</v>
      </c>
      <c r="E247" s="57" t="s">
        <v>147</v>
      </c>
      <c r="F247" s="55">
        <v>32</v>
      </c>
      <c r="G247" s="55" t="s">
        <v>149</v>
      </c>
      <c r="H247" s="63">
        <v>57888</v>
      </c>
    </row>
    <row r="248" spans="1:8" ht="22.5">
      <c r="A248" s="52">
        <v>246</v>
      </c>
      <c r="B248" s="53">
        <v>42730</v>
      </c>
      <c r="C248" s="54" t="s">
        <v>115</v>
      </c>
      <c r="D248" s="54" t="s">
        <v>198</v>
      </c>
      <c r="E248" s="54" t="s">
        <v>147</v>
      </c>
      <c r="F248" s="52">
        <v>4</v>
      </c>
      <c r="G248" s="52" t="s">
        <v>149</v>
      </c>
      <c r="H248" s="62">
        <v>6100</v>
      </c>
    </row>
    <row r="249" spans="1:8" ht="22.5">
      <c r="A249" s="55">
        <v>247</v>
      </c>
      <c r="B249" s="56">
        <v>42730</v>
      </c>
      <c r="C249" s="57" t="s">
        <v>115</v>
      </c>
      <c r="D249" s="57" t="s">
        <v>198</v>
      </c>
      <c r="E249" s="57" t="s">
        <v>147</v>
      </c>
      <c r="F249" s="55">
        <v>12</v>
      </c>
      <c r="G249" s="55" t="s">
        <v>149</v>
      </c>
      <c r="H249" s="63">
        <v>21492</v>
      </c>
    </row>
    <row r="250" spans="1:8" ht="22.5">
      <c r="A250" s="52">
        <v>248</v>
      </c>
      <c r="B250" s="53">
        <v>42730</v>
      </c>
      <c r="C250" s="54" t="s">
        <v>115</v>
      </c>
      <c r="D250" s="54" t="s">
        <v>198</v>
      </c>
      <c r="E250" s="54" t="s">
        <v>147</v>
      </c>
      <c r="F250" s="52">
        <v>5</v>
      </c>
      <c r="G250" s="52" t="s">
        <v>149</v>
      </c>
      <c r="H250" s="62">
        <v>5500</v>
      </c>
    </row>
    <row r="251" spans="1:8" ht="22.5">
      <c r="A251" s="55">
        <v>249</v>
      </c>
      <c r="B251" s="56">
        <v>42731</v>
      </c>
      <c r="C251" s="57" t="s">
        <v>115</v>
      </c>
      <c r="D251" s="57" t="s">
        <v>198</v>
      </c>
      <c r="E251" s="57" t="s">
        <v>147</v>
      </c>
      <c r="F251" s="55">
        <v>21</v>
      </c>
      <c r="G251" s="55" t="s">
        <v>149</v>
      </c>
      <c r="H251" s="63">
        <v>33684</v>
      </c>
    </row>
    <row r="252" spans="1:8" ht="22.5">
      <c r="A252" s="52">
        <v>250</v>
      </c>
      <c r="B252" s="53">
        <v>42731</v>
      </c>
      <c r="C252" s="54" t="s">
        <v>115</v>
      </c>
      <c r="D252" s="54" t="s">
        <v>198</v>
      </c>
      <c r="E252" s="54" t="s">
        <v>147</v>
      </c>
      <c r="F252" s="52">
        <v>5</v>
      </c>
      <c r="G252" s="52" t="s">
        <v>149</v>
      </c>
      <c r="H252" s="62">
        <v>8800</v>
      </c>
    </row>
    <row r="253" spans="1:8" ht="22.5">
      <c r="A253" s="55">
        <v>251</v>
      </c>
      <c r="B253" s="56">
        <v>42731</v>
      </c>
      <c r="C253" s="57" t="s">
        <v>115</v>
      </c>
      <c r="D253" s="57" t="s">
        <v>198</v>
      </c>
      <c r="E253" s="57" t="s">
        <v>147</v>
      </c>
      <c r="F253" s="55">
        <v>3</v>
      </c>
      <c r="G253" s="55" t="s">
        <v>149</v>
      </c>
      <c r="H253" s="63">
        <v>3900</v>
      </c>
    </row>
    <row r="254" spans="1:8" ht="22.5">
      <c r="A254" s="52">
        <v>252</v>
      </c>
      <c r="B254" s="53">
        <v>42732</v>
      </c>
      <c r="C254" s="54" t="s">
        <v>115</v>
      </c>
      <c r="D254" s="54" t="s">
        <v>134</v>
      </c>
      <c r="E254" s="54" t="s">
        <v>190</v>
      </c>
      <c r="F254" s="52">
        <v>2</v>
      </c>
      <c r="G254" s="52" t="s">
        <v>153</v>
      </c>
      <c r="H254" s="62">
        <v>160000</v>
      </c>
    </row>
    <row r="255" spans="1:8" ht="22.5">
      <c r="A255" s="55">
        <v>253</v>
      </c>
      <c r="B255" s="56">
        <v>42732</v>
      </c>
      <c r="C255" s="57" t="s">
        <v>115</v>
      </c>
      <c r="D255" s="57" t="s">
        <v>198</v>
      </c>
      <c r="E255" s="57" t="s">
        <v>147</v>
      </c>
      <c r="F255" s="55">
        <v>7</v>
      </c>
      <c r="G255" s="55" t="s">
        <v>149</v>
      </c>
      <c r="H255" s="63">
        <v>13797</v>
      </c>
    </row>
  </sheetData>
  <mergeCells count="1">
    <mergeCell ref="A1:G1"/>
  </mergeCells>
  <phoneticPr fontId="6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G259"/>
  <sheetViews>
    <sheetView workbookViewId="0">
      <selection sqref="A1:G1"/>
    </sheetView>
  </sheetViews>
  <sheetFormatPr defaultRowHeight="16.5"/>
  <cols>
    <col min="4" max="4" width="16.5" customWidth="1"/>
    <col min="7" max="7" width="12" customWidth="1"/>
  </cols>
  <sheetData>
    <row r="1" spans="1:7" ht="31.5">
      <c r="A1" s="46" t="s">
        <v>188</v>
      </c>
      <c r="B1" s="47"/>
      <c r="C1" s="47"/>
      <c r="D1" s="47"/>
      <c r="E1" s="47"/>
      <c r="F1" s="47"/>
      <c r="G1" s="47"/>
    </row>
    <row r="2" spans="1:7">
      <c r="A2" s="48" t="s">
        <v>108</v>
      </c>
      <c r="B2" s="48" t="s">
        <v>141</v>
      </c>
      <c r="C2" s="48" t="s">
        <v>142</v>
      </c>
      <c r="D2" s="48" t="s">
        <v>143</v>
      </c>
      <c r="E2" s="48" t="s">
        <v>144</v>
      </c>
      <c r="F2" s="48" t="s">
        <v>145</v>
      </c>
      <c r="G2" s="48" t="s">
        <v>146</v>
      </c>
    </row>
    <row r="3" spans="1:7" ht="22.5">
      <c r="A3" s="49">
        <v>1</v>
      </c>
      <c r="B3" s="50">
        <v>42373</v>
      </c>
      <c r="C3" s="51" t="s">
        <v>147</v>
      </c>
      <c r="D3" s="58" t="s">
        <v>148</v>
      </c>
      <c r="E3" s="11">
        <v>23</v>
      </c>
      <c r="F3" s="49" t="s">
        <v>149</v>
      </c>
      <c r="G3" s="11">
        <v>45885</v>
      </c>
    </row>
    <row r="4" spans="1:7" ht="22.5">
      <c r="A4" s="52">
        <v>2</v>
      </c>
      <c r="B4" s="53">
        <v>42373</v>
      </c>
      <c r="C4" s="54" t="s">
        <v>147</v>
      </c>
      <c r="D4" s="59" t="s">
        <v>148</v>
      </c>
      <c r="E4" s="13">
        <v>44</v>
      </c>
      <c r="F4" s="52" t="s">
        <v>149</v>
      </c>
      <c r="G4" s="13">
        <v>71500</v>
      </c>
    </row>
    <row r="5" spans="1:7" ht="22.5">
      <c r="A5" s="55">
        <v>3</v>
      </c>
      <c r="B5" s="56">
        <v>42374</v>
      </c>
      <c r="C5" s="57" t="s">
        <v>147</v>
      </c>
      <c r="D5" s="60" t="s">
        <v>148</v>
      </c>
      <c r="E5" s="15">
        <v>29</v>
      </c>
      <c r="F5" s="55" t="s">
        <v>149</v>
      </c>
      <c r="G5" s="15">
        <v>49474</v>
      </c>
    </row>
    <row r="6" spans="1:7" ht="22.5">
      <c r="A6" s="52">
        <v>4</v>
      </c>
      <c r="B6" s="53">
        <v>42375</v>
      </c>
      <c r="C6" s="54" t="s">
        <v>150</v>
      </c>
      <c r="D6" s="59" t="s">
        <v>151</v>
      </c>
      <c r="E6" s="13">
        <v>2</v>
      </c>
      <c r="F6" s="52"/>
      <c r="G6" s="13">
        <v>100000</v>
      </c>
    </row>
    <row r="7" spans="1:7" ht="22.5">
      <c r="A7" s="55">
        <v>5</v>
      </c>
      <c r="B7" s="56">
        <v>42375</v>
      </c>
      <c r="C7" s="57" t="s">
        <v>147</v>
      </c>
      <c r="D7" s="60" t="s">
        <v>148</v>
      </c>
      <c r="E7" s="15">
        <v>3</v>
      </c>
      <c r="F7" s="55" t="s">
        <v>149</v>
      </c>
      <c r="G7" s="15">
        <v>9000</v>
      </c>
    </row>
    <row r="8" spans="1:7" ht="22.5">
      <c r="A8" s="52">
        <v>6</v>
      </c>
      <c r="B8" s="53">
        <v>42377</v>
      </c>
      <c r="C8" s="54" t="s">
        <v>147</v>
      </c>
      <c r="D8" s="59" t="s">
        <v>148</v>
      </c>
      <c r="E8" s="13">
        <v>29</v>
      </c>
      <c r="F8" s="52" t="s">
        <v>149</v>
      </c>
      <c r="G8" s="13">
        <v>59073</v>
      </c>
    </row>
    <row r="9" spans="1:7" ht="22.5">
      <c r="A9" s="55">
        <v>7</v>
      </c>
      <c r="B9" s="56">
        <v>42380</v>
      </c>
      <c r="C9" s="57" t="s">
        <v>147</v>
      </c>
      <c r="D9" s="60" t="s">
        <v>148</v>
      </c>
      <c r="E9" s="15">
        <v>17</v>
      </c>
      <c r="F9" s="55" t="s">
        <v>149</v>
      </c>
      <c r="G9" s="15">
        <v>29189</v>
      </c>
    </row>
    <row r="10" spans="1:7" ht="22.5">
      <c r="A10" s="52">
        <v>8</v>
      </c>
      <c r="B10" s="53">
        <v>42381</v>
      </c>
      <c r="C10" s="54" t="s">
        <v>147</v>
      </c>
      <c r="D10" s="59" t="s">
        <v>148</v>
      </c>
      <c r="E10" s="13">
        <v>4</v>
      </c>
      <c r="F10" s="52" t="s">
        <v>149</v>
      </c>
      <c r="G10" s="13">
        <v>4900</v>
      </c>
    </row>
    <row r="11" spans="1:7" ht="22.5">
      <c r="A11" s="55">
        <v>9</v>
      </c>
      <c r="B11" s="56">
        <v>42382</v>
      </c>
      <c r="C11" s="57" t="s">
        <v>147</v>
      </c>
      <c r="D11" s="60" t="s">
        <v>148</v>
      </c>
      <c r="E11" s="15">
        <v>7</v>
      </c>
      <c r="F11" s="55" t="s">
        <v>149</v>
      </c>
      <c r="G11" s="15">
        <v>7994</v>
      </c>
    </row>
    <row r="12" spans="1:7" ht="22.5">
      <c r="A12" s="52">
        <v>10</v>
      </c>
      <c r="B12" s="53">
        <v>42382</v>
      </c>
      <c r="C12" s="54" t="s">
        <v>147</v>
      </c>
      <c r="D12" s="59" t="s">
        <v>148</v>
      </c>
      <c r="E12" s="13">
        <v>12</v>
      </c>
      <c r="F12" s="52" t="s">
        <v>149</v>
      </c>
      <c r="G12" s="13">
        <v>113196</v>
      </c>
    </row>
    <row r="13" spans="1:7" ht="22.5">
      <c r="A13" s="55">
        <v>11</v>
      </c>
      <c r="B13" s="56">
        <v>42387</v>
      </c>
      <c r="C13" s="57" t="s">
        <v>147</v>
      </c>
      <c r="D13" s="60" t="s">
        <v>148</v>
      </c>
      <c r="E13" s="15">
        <v>3</v>
      </c>
      <c r="F13" s="55" t="s">
        <v>149</v>
      </c>
      <c r="G13" s="15">
        <v>3000</v>
      </c>
    </row>
    <row r="14" spans="1:7" ht="22.5">
      <c r="A14" s="52">
        <v>12</v>
      </c>
      <c r="B14" s="53">
        <v>42389</v>
      </c>
      <c r="C14" s="54" t="s">
        <v>147</v>
      </c>
      <c r="D14" s="59" t="s">
        <v>148</v>
      </c>
      <c r="E14" s="13">
        <v>12</v>
      </c>
      <c r="F14" s="52" t="s">
        <v>149</v>
      </c>
      <c r="G14" s="13">
        <v>73392</v>
      </c>
    </row>
    <row r="15" spans="1:7" ht="22.5">
      <c r="A15" s="55">
        <v>13</v>
      </c>
      <c r="B15" s="56">
        <v>42390</v>
      </c>
      <c r="C15" s="57" t="s">
        <v>152</v>
      </c>
      <c r="D15" s="60" t="s">
        <v>148</v>
      </c>
      <c r="E15" s="15">
        <v>4</v>
      </c>
      <c r="F15" s="55" t="s">
        <v>153</v>
      </c>
      <c r="G15" s="15">
        <v>48000</v>
      </c>
    </row>
    <row r="16" spans="1:7" ht="22.5">
      <c r="A16" s="52">
        <v>14</v>
      </c>
      <c r="B16" s="53">
        <v>42394</v>
      </c>
      <c r="C16" s="54" t="s">
        <v>147</v>
      </c>
      <c r="D16" s="59" t="s">
        <v>148</v>
      </c>
      <c r="E16" s="13">
        <v>4</v>
      </c>
      <c r="F16" s="52" t="s">
        <v>149</v>
      </c>
      <c r="G16" s="13">
        <v>8500</v>
      </c>
    </row>
    <row r="17" spans="1:7" ht="22.5">
      <c r="A17" s="55">
        <v>15</v>
      </c>
      <c r="B17" s="56">
        <v>42395</v>
      </c>
      <c r="C17" s="57" t="s">
        <v>147</v>
      </c>
      <c r="D17" s="60" t="s">
        <v>148</v>
      </c>
      <c r="E17" s="15">
        <v>3</v>
      </c>
      <c r="F17" s="55" t="s">
        <v>149</v>
      </c>
      <c r="G17" s="15">
        <v>3399</v>
      </c>
    </row>
    <row r="18" spans="1:7" ht="22.5">
      <c r="A18" s="52">
        <v>16</v>
      </c>
      <c r="B18" s="53">
        <v>42401</v>
      </c>
      <c r="C18" s="54" t="s">
        <v>147</v>
      </c>
      <c r="D18" s="59" t="s">
        <v>148</v>
      </c>
      <c r="E18" s="13">
        <v>41</v>
      </c>
      <c r="F18" s="52" t="s">
        <v>149</v>
      </c>
      <c r="G18" s="13">
        <v>66789</v>
      </c>
    </row>
    <row r="19" spans="1:7" ht="22.5">
      <c r="A19" s="55">
        <v>17</v>
      </c>
      <c r="B19" s="56">
        <v>42402</v>
      </c>
      <c r="C19" s="57" t="s">
        <v>147</v>
      </c>
      <c r="D19" s="60" t="s">
        <v>148</v>
      </c>
      <c r="E19" s="15">
        <v>32</v>
      </c>
      <c r="F19" s="55" t="s">
        <v>149</v>
      </c>
      <c r="G19" s="15">
        <v>37376</v>
      </c>
    </row>
    <row r="20" spans="1:7" ht="22.5">
      <c r="A20" s="52">
        <v>18</v>
      </c>
      <c r="B20" s="53">
        <v>42403</v>
      </c>
      <c r="C20" s="54" t="s">
        <v>154</v>
      </c>
      <c r="D20" s="59" t="s">
        <v>148</v>
      </c>
      <c r="E20" s="13">
        <v>5</v>
      </c>
      <c r="F20" s="52" t="s">
        <v>153</v>
      </c>
      <c r="G20" s="13">
        <v>100000</v>
      </c>
    </row>
    <row r="21" spans="1:7" ht="22.5">
      <c r="A21" s="55">
        <v>19</v>
      </c>
      <c r="B21" s="56">
        <v>42403</v>
      </c>
      <c r="C21" s="57" t="s">
        <v>147</v>
      </c>
      <c r="D21" s="60" t="s">
        <v>148</v>
      </c>
      <c r="E21" s="15">
        <v>19</v>
      </c>
      <c r="F21" s="55" t="s">
        <v>149</v>
      </c>
      <c r="G21" s="15">
        <v>34390</v>
      </c>
    </row>
    <row r="22" spans="1:7" ht="22.5">
      <c r="A22" s="52">
        <v>20</v>
      </c>
      <c r="B22" s="53">
        <v>42411</v>
      </c>
      <c r="C22" s="54" t="s">
        <v>147</v>
      </c>
      <c r="D22" s="59" t="s">
        <v>148</v>
      </c>
      <c r="E22" s="13">
        <v>28</v>
      </c>
      <c r="F22" s="52" t="s">
        <v>149</v>
      </c>
      <c r="G22" s="13">
        <v>61684</v>
      </c>
    </row>
    <row r="23" spans="1:7" ht="22.5">
      <c r="A23" s="55">
        <v>21</v>
      </c>
      <c r="B23" s="56">
        <v>42415</v>
      </c>
      <c r="C23" s="57" t="s">
        <v>155</v>
      </c>
      <c r="D23" s="60" t="s">
        <v>156</v>
      </c>
      <c r="E23" s="15">
        <v>5</v>
      </c>
      <c r="F23" s="55" t="s">
        <v>157</v>
      </c>
      <c r="G23" s="15">
        <v>150000</v>
      </c>
    </row>
    <row r="24" spans="1:7" ht="22.5">
      <c r="A24" s="52">
        <v>22</v>
      </c>
      <c r="B24" s="53">
        <v>42415</v>
      </c>
      <c r="C24" s="54" t="s">
        <v>158</v>
      </c>
      <c r="D24" s="59" t="s">
        <v>156</v>
      </c>
      <c r="E24" s="13">
        <v>3</v>
      </c>
      <c r="F24" s="52" t="s">
        <v>153</v>
      </c>
      <c r="G24" s="13">
        <v>156000</v>
      </c>
    </row>
    <row r="25" spans="1:7" ht="22.5">
      <c r="A25" s="55">
        <v>23</v>
      </c>
      <c r="B25" s="56">
        <v>42415</v>
      </c>
      <c r="C25" s="57" t="s">
        <v>158</v>
      </c>
      <c r="D25" s="60" t="s">
        <v>156</v>
      </c>
      <c r="E25" s="15">
        <v>2</v>
      </c>
      <c r="F25" s="55" t="s">
        <v>153</v>
      </c>
      <c r="G25" s="15">
        <v>112000</v>
      </c>
    </row>
    <row r="26" spans="1:7" ht="22.5">
      <c r="A26" s="52">
        <v>24</v>
      </c>
      <c r="B26" s="53">
        <v>42415</v>
      </c>
      <c r="C26" s="54" t="s">
        <v>147</v>
      </c>
      <c r="D26" s="59" t="s">
        <v>148</v>
      </c>
      <c r="E26" s="13">
        <v>24</v>
      </c>
      <c r="F26" s="52" t="s">
        <v>149</v>
      </c>
      <c r="G26" s="13">
        <v>45192</v>
      </c>
    </row>
    <row r="27" spans="1:7" ht="22.5">
      <c r="A27" s="55">
        <v>25</v>
      </c>
      <c r="B27" s="56">
        <v>42415</v>
      </c>
      <c r="C27" s="57" t="s">
        <v>147</v>
      </c>
      <c r="D27" s="60" t="s">
        <v>148</v>
      </c>
      <c r="E27" s="15">
        <v>21</v>
      </c>
      <c r="F27" s="55" t="s">
        <v>149</v>
      </c>
      <c r="G27" s="15">
        <v>40299</v>
      </c>
    </row>
    <row r="28" spans="1:7" ht="22.5">
      <c r="A28" s="52">
        <v>26</v>
      </c>
      <c r="B28" s="53">
        <v>42416</v>
      </c>
      <c r="C28" s="54" t="s">
        <v>147</v>
      </c>
      <c r="D28" s="59" t="s">
        <v>148</v>
      </c>
      <c r="E28" s="13">
        <v>7</v>
      </c>
      <c r="F28" s="52" t="s">
        <v>149</v>
      </c>
      <c r="G28" s="13">
        <v>8400</v>
      </c>
    </row>
    <row r="29" spans="1:7" ht="22.5">
      <c r="A29" s="55">
        <v>27</v>
      </c>
      <c r="B29" s="56">
        <v>42416</v>
      </c>
      <c r="C29" s="57" t="s">
        <v>147</v>
      </c>
      <c r="D29" s="60" t="s">
        <v>148</v>
      </c>
      <c r="E29" s="15">
        <v>28</v>
      </c>
      <c r="F29" s="55" t="s">
        <v>149</v>
      </c>
      <c r="G29" s="15">
        <v>43792</v>
      </c>
    </row>
    <row r="30" spans="1:7" ht="22.5">
      <c r="A30" s="52">
        <v>28</v>
      </c>
      <c r="B30" s="53">
        <v>42417</v>
      </c>
      <c r="C30" s="54" t="s">
        <v>147</v>
      </c>
      <c r="D30" s="59" t="s">
        <v>148</v>
      </c>
      <c r="E30" s="13">
        <v>2</v>
      </c>
      <c r="F30" s="52" t="s">
        <v>149</v>
      </c>
      <c r="G30" s="13">
        <v>2300</v>
      </c>
    </row>
    <row r="31" spans="1:7" ht="22.5">
      <c r="A31" s="55">
        <v>29</v>
      </c>
      <c r="B31" s="56">
        <v>42422</v>
      </c>
      <c r="C31" s="57" t="s">
        <v>147</v>
      </c>
      <c r="D31" s="60" t="s">
        <v>148</v>
      </c>
      <c r="E31" s="15">
        <v>24</v>
      </c>
      <c r="F31" s="55" t="s">
        <v>149</v>
      </c>
      <c r="G31" s="15">
        <v>84792</v>
      </c>
    </row>
    <row r="32" spans="1:7" ht="22.5">
      <c r="A32" s="52">
        <v>30</v>
      </c>
      <c r="B32" s="53">
        <v>42422</v>
      </c>
      <c r="C32" s="54" t="s">
        <v>147</v>
      </c>
      <c r="D32" s="59" t="s">
        <v>148</v>
      </c>
      <c r="E32" s="13">
        <v>10</v>
      </c>
      <c r="F32" s="52" t="s">
        <v>149</v>
      </c>
      <c r="G32" s="13">
        <v>53900</v>
      </c>
    </row>
    <row r="33" spans="1:7" ht="22.5">
      <c r="A33" s="55">
        <v>31</v>
      </c>
      <c r="B33" s="56">
        <v>42423</v>
      </c>
      <c r="C33" s="57" t="s">
        <v>147</v>
      </c>
      <c r="D33" s="60" t="s">
        <v>148</v>
      </c>
      <c r="E33" s="15">
        <v>5</v>
      </c>
      <c r="F33" s="55" t="s">
        <v>149</v>
      </c>
      <c r="G33" s="15">
        <v>6800</v>
      </c>
    </row>
    <row r="34" spans="1:7" ht="22.5">
      <c r="A34" s="52">
        <v>32</v>
      </c>
      <c r="B34" s="53">
        <v>42423</v>
      </c>
      <c r="C34" s="54" t="s">
        <v>147</v>
      </c>
      <c r="D34" s="59" t="s">
        <v>148</v>
      </c>
      <c r="E34" s="13">
        <v>14</v>
      </c>
      <c r="F34" s="52" t="s">
        <v>149</v>
      </c>
      <c r="G34" s="13">
        <v>101794</v>
      </c>
    </row>
    <row r="35" spans="1:7" ht="22.5">
      <c r="A35" s="55">
        <v>33</v>
      </c>
      <c r="B35" s="56">
        <v>42424</v>
      </c>
      <c r="C35" s="57" t="s">
        <v>147</v>
      </c>
      <c r="D35" s="60" t="s">
        <v>148</v>
      </c>
      <c r="E35" s="15">
        <v>24</v>
      </c>
      <c r="F35" s="55" t="s">
        <v>149</v>
      </c>
      <c r="G35" s="15">
        <v>38184</v>
      </c>
    </row>
    <row r="36" spans="1:7" ht="22.5">
      <c r="A36" s="52">
        <v>34</v>
      </c>
      <c r="B36" s="53">
        <v>42425</v>
      </c>
      <c r="C36" s="54" t="s">
        <v>159</v>
      </c>
      <c r="D36" s="59" t="s">
        <v>148</v>
      </c>
      <c r="E36" s="13">
        <v>1</v>
      </c>
      <c r="F36" s="52" t="s">
        <v>153</v>
      </c>
      <c r="G36" s="13">
        <v>30000</v>
      </c>
    </row>
    <row r="37" spans="1:7" ht="22.5">
      <c r="A37" s="55">
        <v>35</v>
      </c>
      <c r="B37" s="56">
        <v>42425</v>
      </c>
      <c r="C37" s="57" t="s">
        <v>160</v>
      </c>
      <c r="D37" s="60" t="s">
        <v>148</v>
      </c>
      <c r="E37" s="15">
        <v>10</v>
      </c>
      <c r="F37" s="55" t="s">
        <v>153</v>
      </c>
      <c r="G37" s="15">
        <v>200000</v>
      </c>
    </row>
    <row r="38" spans="1:7" ht="22.5">
      <c r="A38" s="52">
        <v>36</v>
      </c>
      <c r="B38" s="53">
        <v>42429</v>
      </c>
      <c r="C38" s="54" t="s">
        <v>147</v>
      </c>
      <c r="D38" s="59" t="s">
        <v>148</v>
      </c>
      <c r="E38" s="13">
        <v>20</v>
      </c>
      <c r="F38" s="52" t="s">
        <v>149</v>
      </c>
      <c r="G38" s="13">
        <v>26100</v>
      </c>
    </row>
    <row r="39" spans="1:7" ht="22.5">
      <c r="A39" s="55">
        <v>37</v>
      </c>
      <c r="B39" s="56">
        <v>42432</v>
      </c>
      <c r="C39" s="57" t="s">
        <v>161</v>
      </c>
      <c r="D39" s="60" t="s">
        <v>148</v>
      </c>
      <c r="E39" s="15">
        <v>5</v>
      </c>
      <c r="F39" s="55" t="s">
        <v>153</v>
      </c>
      <c r="G39" s="15">
        <v>100000</v>
      </c>
    </row>
    <row r="40" spans="1:7" ht="22.5">
      <c r="A40" s="52">
        <v>38</v>
      </c>
      <c r="B40" s="53">
        <v>42433</v>
      </c>
      <c r="C40" s="54" t="s">
        <v>161</v>
      </c>
      <c r="D40" s="59" t="s">
        <v>148</v>
      </c>
      <c r="E40" s="13">
        <v>5</v>
      </c>
      <c r="F40" s="52" t="s">
        <v>153</v>
      </c>
      <c r="G40" s="13">
        <v>100000</v>
      </c>
    </row>
    <row r="41" spans="1:7" ht="22.5">
      <c r="A41" s="55">
        <v>39</v>
      </c>
      <c r="B41" s="56">
        <v>42436</v>
      </c>
      <c r="C41" s="57" t="s">
        <v>147</v>
      </c>
      <c r="D41" s="60" t="s">
        <v>148</v>
      </c>
      <c r="E41" s="15">
        <v>6</v>
      </c>
      <c r="F41" s="55" t="s">
        <v>149</v>
      </c>
      <c r="G41" s="15">
        <v>6000</v>
      </c>
    </row>
    <row r="42" spans="1:7" ht="22.5">
      <c r="A42" s="52">
        <v>40</v>
      </c>
      <c r="B42" s="53">
        <v>42437</v>
      </c>
      <c r="C42" s="54" t="s">
        <v>147</v>
      </c>
      <c r="D42" s="59" t="s">
        <v>148</v>
      </c>
      <c r="E42" s="13">
        <v>4</v>
      </c>
      <c r="F42" s="52" t="s">
        <v>149</v>
      </c>
      <c r="G42" s="13">
        <v>4000</v>
      </c>
    </row>
    <row r="43" spans="1:7" ht="22.5">
      <c r="A43" s="55">
        <v>41</v>
      </c>
      <c r="B43" s="56">
        <v>42443</v>
      </c>
      <c r="C43" s="57" t="s">
        <v>147</v>
      </c>
      <c r="D43" s="60" t="s">
        <v>148</v>
      </c>
      <c r="E43" s="15">
        <v>13</v>
      </c>
      <c r="F43" s="55" t="s">
        <v>149</v>
      </c>
      <c r="G43" s="15">
        <v>17095</v>
      </c>
    </row>
    <row r="44" spans="1:7" ht="22.5">
      <c r="A44" s="52">
        <v>42</v>
      </c>
      <c r="B44" s="53">
        <v>42443</v>
      </c>
      <c r="C44" s="54" t="s">
        <v>147</v>
      </c>
      <c r="D44" s="59" t="s">
        <v>148</v>
      </c>
      <c r="E44" s="13">
        <v>4</v>
      </c>
      <c r="F44" s="52" t="s">
        <v>149</v>
      </c>
      <c r="G44" s="13">
        <v>4300</v>
      </c>
    </row>
    <row r="45" spans="1:7" ht="22.5">
      <c r="A45" s="55">
        <v>43</v>
      </c>
      <c r="B45" s="56">
        <v>42444</v>
      </c>
      <c r="C45" s="57" t="s">
        <v>147</v>
      </c>
      <c r="D45" s="60" t="s">
        <v>148</v>
      </c>
      <c r="E45" s="15">
        <v>8</v>
      </c>
      <c r="F45" s="55" t="s">
        <v>149</v>
      </c>
      <c r="G45" s="15">
        <v>8896</v>
      </c>
    </row>
    <row r="46" spans="1:7" ht="22.5">
      <c r="A46" s="52">
        <v>44</v>
      </c>
      <c r="B46" s="53">
        <v>42445</v>
      </c>
      <c r="C46" s="54" t="s">
        <v>147</v>
      </c>
      <c r="D46" s="59" t="s">
        <v>148</v>
      </c>
      <c r="E46" s="13">
        <v>8</v>
      </c>
      <c r="F46" s="52" t="s">
        <v>149</v>
      </c>
      <c r="G46" s="13">
        <v>13600</v>
      </c>
    </row>
    <row r="47" spans="1:7" ht="22.5">
      <c r="A47" s="55">
        <v>45</v>
      </c>
      <c r="B47" s="56">
        <v>42450</v>
      </c>
      <c r="C47" s="57" t="s">
        <v>147</v>
      </c>
      <c r="D47" s="60" t="s">
        <v>148</v>
      </c>
      <c r="E47" s="15">
        <v>24</v>
      </c>
      <c r="F47" s="55" t="s">
        <v>149</v>
      </c>
      <c r="G47" s="15">
        <v>90792</v>
      </c>
    </row>
    <row r="48" spans="1:7" ht="22.5">
      <c r="A48" s="52">
        <v>46</v>
      </c>
      <c r="B48" s="53">
        <v>42450</v>
      </c>
      <c r="C48" s="54" t="s">
        <v>147</v>
      </c>
      <c r="D48" s="59" t="s">
        <v>148</v>
      </c>
      <c r="E48" s="13">
        <v>23</v>
      </c>
      <c r="F48" s="52" t="s">
        <v>149</v>
      </c>
      <c r="G48" s="13">
        <v>28888</v>
      </c>
    </row>
    <row r="49" spans="1:7" ht="22.5">
      <c r="A49" s="55">
        <v>47</v>
      </c>
      <c r="B49" s="56">
        <v>42451</v>
      </c>
      <c r="C49" s="57" t="s">
        <v>147</v>
      </c>
      <c r="D49" s="60" t="s">
        <v>148</v>
      </c>
      <c r="E49" s="15">
        <v>11</v>
      </c>
      <c r="F49" s="55" t="s">
        <v>149</v>
      </c>
      <c r="G49" s="15">
        <v>21208</v>
      </c>
    </row>
    <row r="50" spans="1:7" ht="22.5">
      <c r="A50" s="52">
        <v>48</v>
      </c>
      <c r="B50" s="53">
        <v>42452</v>
      </c>
      <c r="C50" s="54" t="s">
        <v>147</v>
      </c>
      <c r="D50" s="59" t="s">
        <v>148</v>
      </c>
      <c r="E50" s="13">
        <v>16</v>
      </c>
      <c r="F50" s="52" t="s">
        <v>149</v>
      </c>
      <c r="G50" s="13">
        <v>28192</v>
      </c>
    </row>
    <row r="51" spans="1:7" ht="22.5">
      <c r="A51" s="55">
        <v>49</v>
      </c>
      <c r="B51" s="56">
        <v>42457</v>
      </c>
      <c r="C51" s="57" t="s">
        <v>147</v>
      </c>
      <c r="D51" s="60" t="s">
        <v>148</v>
      </c>
      <c r="E51" s="15">
        <v>16</v>
      </c>
      <c r="F51" s="55" t="s">
        <v>149</v>
      </c>
      <c r="G51" s="15">
        <v>20400</v>
      </c>
    </row>
    <row r="52" spans="1:7" ht="22.5">
      <c r="A52" s="52">
        <v>50</v>
      </c>
      <c r="B52" s="53">
        <v>42458</v>
      </c>
      <c r="C52" s="54" t="s">
        <v>147</v>
      </c>
      <c r="D52" s="59" t="s">
        <v>148</v>
      </c>
      <c r="E52" s="13">
        <v>6</v>
      </c>
      <c r="F52" s="52" t="s">
        <v>149</v>
      </c>
      <c r="G52" s="13">
        <v>6900</v>
      </c>
    </row>
    <row r="53" spans="1:7" ht="22.5">
      <c r="A53" s="55">
        <v>51</v>
      </c>
      <c r="B53" s="56">
        <v>42459</v>
      </c>
      <c r="C53" s="57" t="s">
        <v>147</v>
      </c>
      <c r="D53" s="60" t="s">
        <v>148</v>
      </c>
      <c r="E53" s="15">
        <v>15</v>
      </c>
      <c r="F53" s="55" t="s">
        <v>149</v>
      </c>
      <c r="G53" s="15">
        <v>25290</v>
      </c>
    </row>
    <row r="54" spans="1:7" ht="22.5">
      <c r="A54" s="52">
        <v>52</v>
      </c>
      <c r="B54" s="53">
        <v>42460</v>
      </c>
      <c r="C54" s="54" t="s">
        <v>147</v>
      </c>
      <c r="D54" s="59" t="s">
        <v>148</v>
      </c>
      <c r="E54" s="13">
        <v>34</v>
      </c>
      <c r="F54" s="52" t="s">
        <v>149</v>
      </c>
      <c r="G54" s="13">
        <v>39576</v>
      </c>
    </row>
    <row r="55" spans="1:7" ht="22.5">
      <c r="A55" s="55">
        <v>53</v>
      </c>
      <c r="B55" s="56">
        <v>42464</v>
      </c>
      <c r="C55" s="57" t="s">
        <v>147</v>
      </c>
      <c r="D55" s="60" t="s">
        <v>148</v>
      </c>
      <c r="E55" s="15">
        <v>6</v>
      </c>
      <c r="F55" s="55" t="s">
        <v>149</v>
      </c>
      <c r="G55" s="15">
        <v>11496</v>
      </c>
    </row>
    <row r="56" spans="1:7" ht="22.5">
      <c r="A56" s="52">
        <v>54</v>
      </c>
      <c r="B56" s="53">
        <v>42464</v>
      </c>
      <c r="C56" s="54" t="s">
        <v>147</v>
      </c>
      <c r="D56" s="59" t="s">
        <v>148</v>
      </c>
      <c r="E56" s="13">
        <v>26</v>
      </c>
      <c r="F56" s="52" t="s">
        <v>149</v>
      </c>
      <c r="G56" s="13">
        <v>108888</v>
      </c>
    </row>
    <row r="57" spans="1:7" ht="22.5">
      <c r="A57" s="55">
        <v>55</v>
      </c>
      <c r="B57" s="56">
        <v>42464</v>
      </c>
      <c r="C57" s="57" t="s">
        <v>147</v>
      </c>
      <c r="D57" s="60" t="s">
        <v>148</v>
      </c>
      <c r="E57" s="15">
        <v>10</v>
      </c>
      <c r="F57" s="55" t="s">
        <v>149</v>
      </c>
      <c r="G57" s="15">
        <v>12500</v>
      </c>
    </row>
    <row r="58" spans="1:7" ht="22.5">
      <c r="A58" s="52">
        <v>56</v>
      </c>
      <c r="B58" s="53">
        <v>42465</v>
      </c>
      <c r="C58" s="54" t="s">
        <v>147</v>
      </c>
      <c r="D58" s="59" t="s">
        <v>148</v>
      </c>
      <c r="E58" s="13">
        <v>14</v>
      </c>
      <c r="F58" s="52" t="s">
        <v>149</v>
      </c>
      <c r="G58" s="13">
        <v>51198</v>
      </c>
    </row>
    <row r="59" spans="1:7" ht="22.5">
      <c r="A59" s="55">
        <v>57</v>
      </c>
      <c r="B59" s="56">
        <v>42465</v>
      </c>
      <c r="C59" s="57" t="s">
        <v>147</v>
      </c>
      <c r="D59" s="60" t="s">
        <v>148</v>
      </c>
      <c r="E59" s="15">
        <v>15</v>
      </c>
      <c r="F59" s="55" t="s">
        <v>149</v>
      </c>
      <c r="G59" s="15">
        <v>16590</v>
      </c>
    </row>
    <row r="60" spans="1:7" ht="22.5">
      <c r="A60" s="52">
        <v>58</v>
      </c>
      <c r="B60" s="53">
        <v>42465</v>
      </c>
      <c r="C60" s="54" t="s">
        <v>147</v>
      </c>
      <c r="D60" s="59" t="s">
        <v>148</v>
      </c>
      <c r="E60" s="13">
        <v>14</v>
      </c>
      <c r="F60" s="52" t="s">
        <v>149</v>
      </c>
      <c r="G60" s="13">
        <v>16394</v>
      </c>
    </row>
    <row r="61" spans="1:7" ht="22.5">
      <c r="A61" s="55">
        <v>59</v>
      </c>
      <c r="B61" s="56">
        <v>42471</v>
      </c>
      <c r="C61" s="57" t="s">
        <v>147</v>
      </c>
      <c r="D61" s="60" t="s">
        <v>148</v>
      </c>
      <c r="E61" s="15">
        <v>6</v>
      </c>
      <c r="F61" s="55" t="s">
        <v>149</v>
      </c>
      <c r="G61" s="15">
        <v>9198</v>
      </c>
    </row>
    <row r="62" spans="1:7" ht="22.5">
      <c r="A62" s="52">
        <v>60</v>
      </c>
      <c r="B62" s="53">
        <v>42472</v>
      </c>
      <c r="C62" s="54" t="s">
        <v>147</v>
      </c>
      <c r="D62" s="59" t="s">
        <v>148</v>
      </c>
      <c r="E62" s="13">
        <v>5</v>
      </c>
      <c r="F62" s="52" t="s">
        <v>149</v>
      </c>
      <c r="G62" s="13">
        <v>6300</v>
      </c>
    </row>
    <row r="63" spans="1:7" ht="22.5">
      <c r="A63" s="55">
        <v>61</v>
      </c>
      <c r="B63" s="56">
        <v>42475</v>
      </c>
      <c r="C63" s="57" t="s">
        <v>147</v>
      </c>
      <c r="D63" s="60" t="s">
        <v>148</v>
      </c>
      <c r="E63" s="15">
        <v>17</v>
      </c>
      <c r="F63" s="55" t="s">
        <v>149</v>
      </c>
      <c r="G63" s="15">
        <v>59993</v>
      </c>
    </row>
    <row r="64" spans="1:7" ht="22.5">
      <c r="A64" s="52">
        <v>62</v>
      </c>
      <c r="B64" s="53">
        <v>42478</v>
      </c>
      <c r="C64" s="54" t="s">
        <v>147</v>
      </c>
      <c r="D64" s="59" t="s">
        <v>148</v>
      </c>
      <c r="E64" s="13">
        <v>8</v>
      </c>
      <c r="F64" s="52" t="s">
        <v>149</v>
      </c>
      <c r="G64" s="13">
        <v>10400</v>
      </c>
    </row>
    <row r="65" spans="1:7" ht="22.5">
      <c r="A65" s="55">
        <v>63</v>
      </c>
      <c r="B65" s="56">
        <v>42478</v>
      </c>
      <c r="C65" s="57" t="s">
        <v>147</v>
      </c>
      <c r="D65" s="60" t="s">
        <v>148</v>
      </c>
      <c r="E65" s="15">
        <v>25</v>
      </c>
      <c r="F65" s="55" t="s">
        <v>149</v>
      </c>
      <c r="G65" s="15">
        <v>27300</v>
      </c>
    </row>
    <row r="66" spans="1:7" ht="22.5">
      <c r="A66" s="52">
        <v>64</v>
      </c>
      <c r="B66" s="53">
        <v>42479</v>
      </c>
      <c r="C66" s="54" t="s">
        <v>147</v>
      </c>
      <c r="D66" s="59" t="s">
        <v>148</v>
      </c>
      <c r="E66" s="13">
        <v>7</v>
      </c>
      <c r="F66" s="52" t="s">
        <v>149</v>
      </c>
      <c r="G66" s="13">
        <v>9499</v>
      </c>
    </row>
    <row r="67" spans="1:7" ht="22.5">
      <c r="A67" s="55">
        <v>65</v>
      </c>
      <c r="B67" s="56">
        <v>42479</v>
      </c>
      <c r="C67" s="57" t="s">
        <v>147</v>
      </c>
      <c r="D67" s="60" t="s">
        <v>148</v>
      </c>
      <c r="E67" s="15">
        <v>20</v>
      </c>
      <c r="F67" s="55" t="s">
        <v>149</v>
      </c>
      <c r="G67" s="15">
        <v>28200</v>
      </c>
    </row>
    <row r="68" spans="1:7" ht="22.5">
      <c r="A68" s="52">
        <v>66</v>
      </c>
      <c r="B68" s="53">
        <v>42485</v>
      </c>
      <c r="C68" s="54" t="s">
        <v>147</v>
      </c>
      <c r="D68" s="59" t="s">
        <v>148</v>
      </c>
      <c r="E68" s="13">
        <v>5</v>
      </c>
      <c r="F68" s="52" t="s">
        <v>149</v>
      </c>
      <c r="G68" s="13">
        <v>14500</v>
      </c>
    </row>
    <row r="69" spans="1:7" ht="22.5">
      <c r="A69" s="55">
        <v>67</v>
      </c>
      <c r="B69" s="56">
        <v>42485</v>
      </c>
      <c r="C69" s="57" t="s">
        <v>147</v>
      </c>
      <c r="D69" s="60" t="s">
        <v>148</v>
      </c>
      <c r="E69" s="15">
        <v>13</v>
      </c>
      <c r="F69" s="55" t="s">
        <v>149</v>
      </c>
      <c r="G69" s="15">
        <v>16393</v>
      </c>
    </row>
    <row r="70" spans="1:7" ht="22.5">
      <c r="A70" s="52">
        <v>68</v>
      </c>
      <c r="B70" s="53">
        <v>42485</v>
      </c>
      <c r="C70" s="54" t="s">
        <v>147</v>
      </c>
      <c r="D70" s="59" t="s">
        <v>148</v>
      </c>
      <c r="E70" s="13">
        <v>21</v>
      </c>
      <c r="F70" s="52" t="s">
        <v>149</v>
      </c>
      <c r="G70" s="13">
        <v>24087</v>
      </c>
    </row>
    <row r="71" spans="1:7" ht="22.5">
      <c r="A71" s="55">
        <v>69</v>
      </c>
      <c r="B71" s="56">
        <v>42486</v>
      </c>
      <c r="C71" s="57" t="s">
        <v>147</v>
      </c>
      <c r="D71" s="60" t="s">
        <v>148</v>
      </c>
      <c r="E71" s="15">
        <v>6</v>
      </c>
      <c r="F71" s="55" t="s">
        <v>149</v>
      </c>
      <c r="G71" s="15">
        <v>24000</v>
      </c>
    </row>
    <row r="72" spans="1:7" ht="22.5">
      <c r="A72" s="52">
        <v>70</v>
      </c>
      <c r="B72" s="53">
        <v>42486</v>
      </c>
      <c r="C72" s="54" t="s">
        <v>147</v>
      </c>
      <c r="D72" s="59" t="s">
        <v>148</v>
      </c>
      <c r="E72" s="13">
        <v>3</v>
      </c>
      <c r="F72" s="52" t="s">
        <v>149</v>
      </c>
      <c r="G72" s="13">
        <v>8499</v>
      </c>
    </row>
    <row r="73" spans="1:7" ht="22.5">
      <c r="A73" s="55">
        <v>71</v>
      </c>
      <c r="B73" s="56">
        <v>42486</v>
      </c>
      <c r="C73" s="57" t="s">
        <v>147</v>
      </c>
      <c r="D73" s="60" t="s">
        <v>148</v>
      </c>
      <c r="E73" s="15">
        <v>16</v>
      </c>
      <c r="F73" s="55" t="s">
        <v>149</v>
      </c>
      <c r="G73" s="15">
        <v>38992</v>
      </c>
    </row>
    <row r="74" spans="1:7" ht="22.5">
      <c r="A74" s="52">
        <v>72</v>
      </c>
      <c r="B74" s="53">
        <v>42486</v>
      </c>
      <c r="C74" s="54" t="s">
        <v>147</v>
      </c>
      <c r="D74" s="59" t="s">
        <v>148</v>
      </c>
      <c r="E74" s="13">
        <v>1</v>
      </c>
      <c r="F74" s="52" t="s">
        <v>149</v>
      </c>
      <c r="G74" s="13">
        <v>4800</v>
      </c>
    </row>
    <row r="75" spans="1:7" ht="22.5">
      <c r="A75" s="55">
        <v>73</v>
      </c>
      <c r="B75" s="56">
        <v>42492</v>
      </c>
      <c r="C75" s="57" t="s">
        <v>147</v>
      </c>
      <c r="D75" s="60" t="s">
        <v>148</v>
      </c>
      <c r="E75" s="15">
        <v>39</v>
      </c>
      <c r="F75" s="55" t="s">
        <v>149</v>
      </c>
      <c r="G75" s="15">
        <v>62400</v>
      </c>
    </row>
    <row r="76" spans="1:7" ht="22.5">
      <c r="A76" s="52">
        <v>74</v>
      </c>
      <c r="B76" s="53">
        <v>42493</v>
      </c>
      <c r="C76" s="54" t="s">
        <v>162</v>
      </c>
      <c r="D76" s="59" t="s">
        <v>148</v>
      </c>
      <c r="E76" s="13">
        <v>9</v>
      </c>
      <c r="F76" s="52" t="s">
        <v>163</v>
      </c>
      <c r="G76" s="13">
        <v>166500</v>
      </c>
    </row>
    <row r="77" spans="1:7" ht="22.5">
      <c r="A77" s="55">
        <v>75</v>
      </c>
      <c r="B77" s="56">
        <v>42494</v>
      </c>
      <c r="C77" s="57" t="s">
        <v>147</v>
      </c>
      <c r="D77" s="60" t="s">
        <v>148</v>
      </c>
      <c r="E77" s="15">
        <v>17</v>
      </c>
      <c r="F77" s="55" t="s">
        <v>149</v>
      </c>
      <c r="G77" s="15">
        <v>86887</v>
      </c>
    </row>
    <row r="78" spans="1:7" ht="22.5">
      <c r="A78" s="52">
        <v>76</v>
      </c>
      <c r="B78" s="53">
        <v>42499</v>
      </c>
      <c r="C78" s="54" t="s">
        <v>147</v>
      </c>
      <c r="D78" s="59" t="s">
        <v>148</v>
      </c>
      <c r="E78" s="13">
        <v>61</v>
      </c>
      <c r="F78" s="52" t="s">
        <v>149</v>
      </c>
      <c r="G78" s="13">
        <v>70150</v>
      </c>
    </row>
    <row r="79" spans="1:7" ht="22.5">
      <c r="A79" s="55">
        <v>77</v>
      </c>
      <c r="B79" s="56">
        <v>42499</v>
      </c>
      <c r="C79" s="57" t="s">
        <v>161</v>
      </c>
      <c r="D79" s="60" t="s">
        <v>148</v>
      </c>
      <c r="E79" s="15">
        <v>7</v>
      </c>
      <c r="F79" s="55" t="s">
        <v>153</v>
      </c>
      <c r="G79" s="15">
        <v>129500</v>
      </c>
    </row>
    <row r="80" spans="1:7" ht="22.5">
      <c r="A80" s="52">
        <v>78</v>
      </c>
      <c r="B80" s="53">
        <v>42500</v>
      </c>
      <c r="C80" s="54" t="s">
        <v>147</v>
      </c>
      <c r="D80" s="59" t="s">
        <v>148</v>
      </c>
      <c r="E80" s="13">
        <v>16</v>
      </c>
      <c r="F80" s="52" t="s">
        <v>149</v>
      </c>
      <c r="G80" s="13">
        <v>25888</v>
      </c>
    </row>
    <row r="81" spans="1:7" ht="22.5">
      <c r="A81" s="55">
        <v>79</v>
      </c>
      <c r="B81" s="56">
        <v>42501</v>
      </c>
      <c r="C81" s="57" t="s">
        <v>164</v>
      </c>
      <c r="D81" s="60" t="s">
        <v>148</v>
      </c>
      <c r="E81" s="15">
        <v>150</v>
      </c>
      <c r="F81" s="55" t="s">
        <v>149</v>
      </c>
      <c r="G81" s="15">
        <v>75000</v>
      </c>
    </row>
    <row r="82" spans="1:7" ht="22.5">
      <c r="A82" s="52">
        <v>80</v>
      </c>
      <c r="B82" s="53">
        <v>42501</v>
      </c>
      <c r="C82" s="54" t="s">
        <v>147</v>
      </c>
      <c r="D82" s="59" t="s">
        <v>148</v>
      </c>
      <c r="E82" s="13">
        <v>1</v>
      </c>
      <c r="F82" s="52" t="s">
        <v>149</v>
      </c>
      <c r="G82" s="13">
        <v>24000</v>
      </c>
    </row>
    <row r="83" spans="1:7" ht="22.5">
      <c r="A83" s="55">
        <v>81</v>
      </c>
      <c r="B83" s="56">
        <v>42501</v>
      </c>
      <c r="C83" s="57" t="s">
        <v>165</v>
      </c>
      <c r="D83" s="60" t="s">
        <v>148</v>
      </c>
      <c r="E83" s="15">
        <v>5</v>
      </c>
      <c r="F83" s="55" t="s">
        <v>153</v>
      </c>
      <c r="G83" s="15">
        <v>72000</v>
      </c>
    </row>
    <row r="84" spans="1:7" ht="22.5">
      <c r="A84" s="52">
        <v>82</v>
      </c>
      <c r="B84" s="53">
        <v>42506</v>
      </c>
      <c r="C84" s="54" t="s">
        <v>147</v>
      </c>
      <c r="D84" s="59" t="s">
        <v>148</v>
      </c>
      <c r="E84" s="13">
        <v>42</v>
      </c>
      <c r="F84" s="52" t="s">
        <v>149</v>
      </c>
      <c r="G84" s="13">
        <v>106764</v>
      </c>
    </row>
    <row r="85" spans="1:7" ht="22.5">
      <c r="A85" s="55">
        <v>83</v>
      </c>
      <c r="B85" s="56">
        <v>42507</v>
      </c>
      <c r="C85" s="57" t="s">
        <v>147</v>
      </c>
      <c r="D85" s="60" t="s">
        <v>148</v>
      </c>
      <c r="E85" s="15">
        <v>17</v>
      </c>
      <c r="F85" s="55" t="s">
        <v>149</v>
      </c>
      <c r="G85" s="15">
        <v>70091</v>
      </c>
    </row>
    <row r="86" spans="1:7" ht="22.5">
      <c r="A86" s="52">
        <v>84</v>
      </c>
      <c r="B86" s="53">
        <v>42508</v>
      </c>
      <c r="C86" s="54" t="s">
        <v>147</v>
      </c>
      <c r="D86" s="59" t="s">
        <v>148</v>
      </c>
      <c r="E86" s="13">
        <v>3</v>
      </c>
      <c r="F86" s="52" t="s">
        <v>149</v>
      </c>
      <c r="G86" s="13">
        <v>3498</v>
      </c>
    </row>
    <row r="87" spans="1:7" ht="22.5">
      <c r="A87" s="55">
        <v>85</v>
      </c>
      <c r="B87" s="56">
        <v>42509</v>
      </c>
      <c r="C87" s="57" t="s">
        <v>147</v>
      </c>
      <c r="D87" s="60" t="s">
        <v>148</v>
      </c>
      <c r="E87" s="15">
        <v>17</v>
      </c>
      <c r="F87" s="55" t="s">
        <v>149</v>
      </c>
      <c r="G87" s="15">
        <v>55998</v>
      </c>
    </row>
    <row r="88" spans="1:7" ht="22.5">
      <c r="A88" s="52">
        <v>86</v>
      </c>
      <c r="B88" s="53">
        <v>42510</v>
      </c>
      <c r="C88" s="54" t="s">
        <v>147</v>
      </c>
      <c r="D88" s="59" t="s">
        <v>148</v>
      </c>
      <c r="E88" s="13">
        <v>45</v>
      </c>
      <c r="F88" s="52" t="s">
        <v>149</v>
      </c>
      <c r="G88" s="13">
        <v>64575</v>
      </c>
    </row>
    <row r="89" spans="1:7" ht="22.5">
      <c r="A89" s="55">
        <v>87</v>
      </c>
      <c r="B89" s="56">
        <v>42513</v>
      </c>
      <c r="C89" s="57" t="s">
        <v>147</v>
      </c>
      <c r="D89" s="60" t="s">
        <v>148</v>
      </c>
      <c r="E89" s="15">
        <v>79</v>
      </c>
      <c r="F89" s="55" t="s">
        <v>149</v>
      </c>
      <c r="G89" s="15">
        <v>193550</v>
      </c>
    </row>
    <row r="90" spans="1:7" ht="22.5">
      <c r="A90" s="52">
        <v>88</v>
      </c>
      <c r="B90" s="53">
        <v>42514</v>
      </c>
      <c r="C90" s="54" t="s">
        <v>147</v>
      </c>
      <c r="D90" s="59" t="s">
        <v>148</v>
      </c>
      <c r="E90" s="13">
        <v>11</v>
      </c>
      <c r="F90" s="52" t="s">
        <v>149</v>
      </c>
      <c r="G90" s="13">
        <v>14190</v>
      </c>
    </row>
    <row r="91" spans="1:7" ht="22.5">
      <c r="A91" s="55">
        <v>89</v>
      </c>
      <c r="B91" s="56">
        <v>42515</v>
      </c>
      <c r="C91" s="57" t="s">
        <v>147</v>
      </c>
      <c r="D91" s="60" t="s">
        <v>148</v>
      </c>
      <c r="E91" s="15">
        <v>10</v>
      </c>
      <c r="F91" s="55" t="s">
        <v>149</v>
      </c>
      <c r="G91" s="15">
        <v>19100</v>
      </c>
    </row>
    <row r="92" spans="1:7" ht="22.5">
      <c r="A92" s="52">
        <v>90</v>
      </c>
      <c r="B92" s="53">
        <v>42520</v>
      </c>
      <c r="C92" s="54" t="s">
        <v>147</v>
      </c>
      <c r="D92" s="59" t="s">
        <v>148</v>
      </c>
      <c r="E92" s="13">
        <v>27</v>
      </c>
      <c r="F92" s="52" t="s">
        <v>149</v>
      </c>
      <c r="G92" s="13">
        <v>39285</v>
      </c>
    </row>
    <row r="93" spans="1:7" ht="22.5">
      <c r="A93" s="55">
        <v>91</v>
      </c>
      <c r="B93" s="56">
        <v>42522</v>
      </c>
      <c r="C93" s="57" t="s">
        <v>147</v>
      </c>
      <c r="D93" s="60" t="s">
        <v>148</v>
      </c>
      <c r="E93" s="15">
        <v>20</v>
      </c>
      <c r="F93" s="55" t="s">
        <v>149</v>
      </c>
      <c r="G93" s="15">
        <v>54600</v>
      </c>
    </row>
    <row r="94" spans="1:7" ht="22.5">
      <c r="A94" s="52">
        <v>92</v>
      </c>
      <c r="B94" s="53">
        <v>42523</v>
      </c>
      <c r="C94" s="54" t="s">
        <v>147</v>
      </c>
      <c r="D94" s="59" t="s">
        <v>148</v>
      </c>
      <c r="E94" s="13">
        <v>18</v>
      </c>
      <c r="F94" s="52" t="s">
        <v>149</v>
      </c>
      <c r="G94" s="13">
        <v>29988</v>
      </c>
    </row>
    <row r="95" spans="1:7" ht="22.5">
      <c r="A95" s="55">
        <v>93</v>
      </c>
      <c r="B95" s="56">
        <v>42523</v>
      </c>
      <c r="C95" s="57" t="s">
        <v>161</v>
      </c>
      <c r="D95" s="60" t="s">
        <v>148</v>
      </c>
      <c r="E95" s="15">
        <v>6</v>
      </c>
      <c r="F95" s="55" t="s">
        <v>153</v>
      </c>
      <c r="G95" s="15">
        <v>108000</v>
      </c>
    </row>
    <row r="96" spans="1:7" ht="22.5">
      <c r="A96" s="52">
        <v>94</v>
      </c>
      <c r="B96" s="53">
        <v>42528</v>
      </c>
      <c r="C96" s="54" t="s">
        <v>147</v>
      </c>
      <c r="D96" s="59" t="s">
        <v>148</v>
      </c>
      <c r="E96" s="13">
        <v>84</v>
      </c>
      <c r="F96" s="52" t="s">
        <v>149</v>
      </c>
      <c r="G96" s="13">
        <v>120792</v>
      </c>
    </row>
    <row r="97" spans="1:7" ht="22.5">
      <c r="A97" s="55">
        <v>95</v>
      </c>
      <c r="B97" s="56">
        <v>42529</v>
      </c>
      <c r="C97" s="57" t="s">
        <v>147</v>
      </c>
      <c r="D97" s="60" t="s">
        <v>148</v>
      </c>
      <c r="E97" s="15">
        <v>10</v>
      </c>
      <c r="F97" s="55" t="s">
        <v>149</v>
      </c>
      <c r="G97" s="15">
        <v>21600</v>
      </c>
    </row>
    <row r="98" spans="1:7" ht="22.5">
      <c r="A98" s="52">
        <v>96</v>
      </c>
      <c r="B98" s="53">
        <v>42531</v>
      </c>
      <c r="C98" s="54" t="s">
        <v>166</v>
      </c>
      <c r="D98" s="59" t="s">
        <v>148</v>
      </c>
      <c r="E98" s="13">
        <v>6</v>
      </c>
      <c r="F98" s="52" t="s">
        <v>153</v>
      </c>
      <c r="G98" s="13">
        <v>60000</v>
      </c>
    </row>
    <row r="99" spans="1:7" ht="22.5">
      <c r="A99" s="55">
        <v>97</v>
      </c>
      <c r="B99" s="56">
        <v>42534</v>
      </c>
      <c r="C99" s="57" t="s">
        <v>147</v>
      </c>
      <c r="D99" s="60" t="s">
        <v>148</v>
      </c>
      <c r="E99" s="15">
        <v>5</v>
      </c>
      <c r="F99" s="55" t="s">
        <v>149</v>
      </c>
      <c r="G99" s="15">
        <v>6800</v>
      </c>
    </row>
    <row r="100" spans="1:7" ht="22.5">
      <c r="A100" s="52">
        <v>98</v>
      </c>
      <c r="B100" s="53">
        <v>42535</v>
      </c>
      <c r="C100" s="54" t="s">
        <v>147</v>
      </c>
      <c r="D100" s="59" t="s">
        <v>148</v>
      </c>
      <c r="E100" s="13">
        <v>8</v>
      </c>
      <c r="F100" s="52" t="s">
        <v>149</v>
      </c>
      <c r="G100" s="13">
        <v>11496</v>
      </c>
    </row>
    <row r="101" spans="1:7" ht="22.5">
      <c r="A101" s="55">
        <v>99</v>
      </c>
      <c r="B101" s="56">
        <v>42537</v>
      </c>
      <c r="C101" s="57" t="s">
        <v>167</v>
      </c>
      <c r="D101" s="60" t="s">
        <v>156</v>
      </c>
      <c r="E101" s="15">
        <v>1</v>
      </c>
      <c r="F101" s="55" t="s">
        <v>153</v>
      </c>
      <c r="G101" s="15">
        <v>20000</v>
      </c>
    </row>
    <row r="102" spans="1:7" ht="22.5">
      <c r="A102" s="52">
        <v>100</v>
      </c>
      <c r="B102" s="53">
        <v>42537</v>
      </c>
      <c r="C102" s="54" t="s">
        <v>161</v>
      </c>
      <c r="D102" s="59" t="s">
        <v>148</v>
      </c>
      <c r="E102" s="13">
        <v>6</v>
      </c>
      <c r="F102" s="52" t="s">
        <v>153</v>
      </c>
      <c r="G102" s="13">
        <v>108000</v>
      </c>
    </row>
    <row r="103" spans="1:7" ht="22.5">
      <c r="A103" s="55">
        <v>101</v>
      </c>
      <c r="B103" s="56">
        <v>42541</v>
      </c>
      <c r="C103" s="57" t="s">
        <v>147</v>
      </c>
      <c r="D103" s="60" t="s">
        <v>148</v>
      </c>
      <c r="E103" s="15">
        <v>19</v>
      </c>
      <c r="F103" s="55" t="s">
        <v>149</v>
      </c>
      <c r="G103" s="15">
        <v>27493</v>
      </c>
    </row>
    <row r="104" spans="1:7" ht="22.5">
      <c r="A104" s="52">
        <v>102</v>
      </c>
      <c r="B104" s="53">
        <v>42542</v>
      </c>
      <c r="C104" s="54" t="s">
        <v>147</v>
      </c>
      <c r="D104" s="59" t="s">
        <v>148</v>
      </c>
      <c r="E104" s="13">
        <v>3</v>
      </c>
      <c r="F104" s="52" t="s">
        <v>149</v>
      </c>
      <c r="G104" s="13">
        <v>3000</v>
      </c>
    </row>
    <row r="105" spans="1:7" ht="22.5">
      <c r="A105" s="55">
        <v>103</v>
      </c>
      <c r="B105" s="56">
        <v>42542</v>
      </c>
      <c r="C105" s="57" t="s">
        <v>147</v>
      </c>
      <c r="D105" s="60" t="s">
        <v>148</v>
      </c>
      <c r="E105" s="15">
        <v>33</v>
      </c>
      <c r="F105" s="55" t="s">
        <v>149</v>
      </c>
      <c r="G105" s="15">
        <v>73491</v>
      </c>
    </row>
    <row r="106" spans="1:7" ht="22.5">
      <c r="A106" s="52">
        <v>104</v>
      </c>
      <c r="B106" s="53">
        <v>42543</v>
      </c>
      <c r="C106" s="54" t="s">
        <v>147</v>
      </c>
      <c r="D106" s="59" t="s">
        <v>148</v>
      </c>
      <c r="E106" s="13">
        <v>17</v>
      </c>
      <c r="F106" s="52" t="s">
        <v>149</v>
      </c>
      <c r="G106" s="13">
        <v>30090</v>
      </c>
    </row>
    <row r="107" spans="1:7" ht="22.5">
      <c r="A107" s="55">
        <v>105</v>
      </c>
      <c r="B107" s="56">
        <v>42543</v>
      </c>
      <c r="C107" s="57" t="s">
        <v>161</v>
      </c>
      <c r="D107" s="60" t="s">
        <v>148</v>
      </c>
      <c r="E107" s="15">
        <v>7</v>
      </c>
      <c r="F107" s="55" t="s">
        <v>153</v>
      </c>
      <c r="G107" s="15">
        <v>129500</v>
      </c>
    </row>
    <row r="108" spans="1:7" ht="22.5">
      <c r="A108" s="52">
        <v>106</v>
      </c>
      <c r="B108" s="53">
        <v>42544</v>
      </c>
      <c r="C108" s="54" t="s">
        <v>147</v>
      </c>
      <c r="D108" s="59" t="s">
        <v>148</v>
      </c>
      <c r="E108" s="13">
        <v>27</v>
      </c>
      <c r="F108" s="52" t="s">
        <v>149</v>
      </c>
      <c r="G108" s="13">
        <v>56079</v>
      </c>
    </row>
    <row r="109" spans="1:7" ht="22.5">
      <c r="A109" s="55">
        <v>107</v>
      </c>
      <c r="B109" s="56">
        <v>42548</v>
      </c>
      <c r="C109" s="57" t="s">
        <v>147</v>
      </c>
      <c r="D109" s="60" t="s">
        <v>148</v>
      </c>
      <c r="E109" s="15">
        <v>11</v>
      </c>
      <c r="F109" s="55" t="s">
        <v>149</v>
      </c>
      <c r="G109" s="15">
        <v>16995</v>
      </c>
    </row>
    <row r="110" spans="1:7" ht="22.5">
      <c r="A110" s="52">
        <v>108</v>
      </c>
      <c r="B110" s="53">
        <v>42550</v>
      </c>
      <c r="C110" s="54" t="s">
        <v>147</v>
      </c>
      <c r="D110" s="59" t="s">
        <v>148</v>
      </c>
      <c r="E110" s="13">
        <v>5</v>
      </c>
      <c r="F110" s="52" t="s">
        <v>149</v>
      </c>
      <c r="G110" s="13">
        <v>7600</v>
      </c>
    </row>
    <row r="111" spans="1:7" ht="22.5">
      <c r="A111" s="55">
        <v>109</v>
      </c>
      <c r="B111" s="56">
        <v>42555</v>
      </c>
      <c r="C111" s="57" t="s">
        <v>147</v>
      </c>
      <c r="D111" s="60" t="s">
        <v>148</v>
      </c>
      <c r="E111" s="15">
        <v>41</v>
      </c>
      <c r="F111" s="55" t="s">
        <v>149</v>
      </c>
      <c r="G111" s="15">
        <v>53669</v>
      </c>
    </row>
    <row r="112" spans="1:7" ht="22.5">
      <c r="A112" s="52">
        <v>110</v>
      </c>
      <c r="B112" s="53">
        <v>42556</v>
      </c>
      <c r="C112" s="54" t="s">
        <v>147</v>
      </c>
      <c r="D112" s="59" t="s">
        <v>148</v>
      </c>
      <c r="E112" s="13">
        <v>11</v>
      </c>
      <c r="F112" s="52" t="s">
        <v>149</v>
      </c>
      <c r="G112" s="13">
        <v>19294</v>
      </c>
    </row>
    <row r="113" spans="1:7" ht="22.5">
      <c r="A113" s="55">
        <v>111</v>
      </c>
      <c r="B113" s="56">
        <v>42557</v>
      </c>
      <c r="C113" s="57" t="s">
        <v>147</v>
      </c>
      <c r="D113" s="60" t="s">
        <v>148</v>
      </c>
      <c r="E113" s="15">
        <v>5</v>
      </c>
      <c r="F113" s="55" t="s">
        <v>149</v>
      </c>
      <c r="G113" s="15">
        <v>108000</v>
      </c>
    </row>
    <row r="114" spans="1:7" ht="22.5">
      <c r="A114" s="52">
        <v>112</v>
      </c>
      <c r="B114" s="53">
        <v>42562</v>
      </c>
      <c r="C114" s="54" t="s">
        <v>147</v>
      </c>
      <c r="D114" s="59" t="s">
        <v>148</v>
      </c>
      <c r="E114" s="13">
        <v>31</v>
      </c>
      <c r="F114" s="52" t="s">
        <v>149</v>
      </c>
      <c r="G114" s="13">
        <v>42098</v>
      </c>
    </row>
    <row r="115" spans="1:7" ht="22.5">
      <c r="A115" s="55">
        <v>113</v>
      </c>
      <c r="B115" s="56">
        <v>42564</v>
      </c>
      <c r="C115" s="57" t="s">
        <v>147</v>
      </c>
      <c r="D115" s="60" t="s">
        <v>148</v>
      </c>
      <c r="E115" s="15">
        <v>35</v>
      </c>
      <c r="F115" s="55" t="s">
        <v>149</v>
      </c>
      <c r="G115" s="15">
        <v>54390</v>
      </c>
    </row>
    <row r="116" spans="1:7" ht="22.5">
      <c r="A116" s="52">
        <v>114</v>
      </c>
      <c r="B116" s="53">
        <v>42566</v>
      </c>
      <c r="C116" s="54" t="s">
        <v>147</v>
      </c>
      <c r="D116" s="59" t="s">
        <v>148</v>
      </c>
      <c r="E116" s="13">
        <v>26</v>
      </c>
      <c r="F116" s="52" t="s">
        <v>149</v>
      </c>
      <c r="G116" s="13">
        <v>73788</v>
      </c>
    </row>
    <row r="117" spans="1:7" ht="22.5">
      <c r="A117" s="55">
        <v>115</v>
      </c>
      <c r="B117" s="56">
        <v>42569</v>
      </c>
      <c r="C117" s="57" t="s">
        <v>147</v>
      </c>
      <c r="D117" s="60" t="s">
        <v>148</v>
      </c>
      <c r="E117" s="15">
        <v>16</v>
      </c>
      <c r="F117" s="55" t="s">
        <v>149</v>
      </c>
      <c r="G117" s="15">
        <v>16896</v>
      </c>
    </row>
    <row r="118" spans="1:7" ht="22.5">
      <c r="A118" s="52">
        <v>116</v>
      </c>
      <c r="B118" s="53">
        <v>42585</v>
      </c>
      <c r="C118" s="54" t="s">
        <v>147</v>
      </c>
      <c r="D118" s="59" t="s">
        <v>148</v>
      </c>
      <c r="E118" s="13">
        <v>27</v>
      </c>
      <c r="F118" s="52" t="s">
        <v>149</v>
      </c>
      <c r="G118" s="13">
        <v>62478</v>
      </c>
    </row>
    <row r="119" spans="1:7" ht="22.5">
      <c r="A119" s="55">
        <v>117</v>
      </c>
      <c r="B119" s="56">
        <v>42587</v>
      </c>
      <c r="C119" s="57" t="s">
        <v>147</v>
      </c>
      <c r="D119" s="60" t="s">
        <v>148</v>
      </c>
      <c r="E119" s="15">
        <v>10</v>
      </c>
      <c r="F119" s="55" t="s">
        <v>149</v>
      </c>
      <c r="G119" s="15">
        <v>53600</v>
      </c>
    </row>
    <row r="120" spans="1:7" ht="22.5">
      <c r="A120" s="52">
        <v>118</v>
      </c>
      <c r="B120" s="53">
        <v>42590</v>
      </c>
      <c r="C120" s="54" t="s">
        <v>147</v>
      </c>
      <c r="D120" s="59" t="s">
        <v>148</v>
      </c>
      <c r="E120" s="13">
        <v>10</v>
      </c>
      <c r="F120" s="52" t="s">
        <v>149</v>
      </c>
      <c r="G120" s="13">
        <v>9000</v>
      </c>
    </row>
    <row r="121" spans="1:7" ht="22.5">
      <c r="A121" s="55">
        <v>119</v>
      </c>
      <c r="B121" s="56">
        <v>42590</v>
      </c>
      <c r="C121" s="57" t="s">
        <v>147</v>
      </c>
      <c r="D121" s="60" t="s">
        <v>148</v>
      </c>
      <c r="E121" s="15">
        <v>15</v>
      </c>
      <c r="F121" s="55" t="s">
        <v>149</v>
      </c>
      <c r="G121" s="15">
        <v>22500</v>
      </c>
    </row>
    <row r="122" spans="1:7" ht="22.5">
      <c r="A122" s="52">
        <v>120</v>
      </c>
      <c r="B122" s="53">
        <v>42591</v>
      </c>
      <c r="C122" s="54" t="s">
        <v>147</v>
      </c>
      <c r="D122" s="59" t="s">
        <v>148</v>
      </c>
      <c r="E122" s="13">
        <v>4</v>
      </c>
      <c r="F122" s="52" t="s">
        <v>149</v>
      </c>
      <c r="G122" s="13">
        <v>48000</v>
      </c>
    </row>
    <row r="123" spans="1:7" ht="22.5">
      <c r="A123" s="55">
        <v>121</v>
      </c>
      <c r="B123" s="56">
        <v>42591</v>
      </c>
      <c r="C123" s="57" t="s">
        <v>147</v>
      </c>
      <c r="D123" s="60" t="s">
        <v>148</v>
      </c>
      <c r="E123" s="15">
        <v>3</v>
      </c>
      <c r="F123" s="55" t="s">
        <v>149</v>
      </c>
      <c r="G123" s="15">
        <v>7998</v>
      </c>
    </row>
    <row r="124" spans="1:7" ht="22.5">
      <c r="A124" s="52">
        <v>122</v>
      </c>
      <c r="B124" s="53">
        <v>42592</v>
      </c>
      <c r="C124" s="54" t="s">
        <v>147</v>
      </c>
      <c r="D124" s="59" t="s">
        <v>148</v>
      </c>
      <c r="E124" s="13">
        <v>24</v>
      </c>
      <c r="F124" s="52" t="s">
        <v>149</v>
      </c>
      <c r="G124" s="13">
        <v>35688</v>
      </c>
    </row>
    <row r="125" spans="1:7" ht="22.5">
      <c r="A125" s="55">
        <v>123</v>
      </c>
      <c r="B125" s="56">
        <v>42592</v>
      </c>
      <c r="C125" s="57" t="s">
        <v>147</v>
      </c>
      <c r="D125" s="60" t="s">
        <v>148</v>
      </c>
      <c r="E125" s="15">
        <v>3</v>
      </c>
      <c r="F125" s="55" t="s">
        <v>149</v>
      </c>
      <c r="G125" s="15">
        <v>8499</v>
      </c>
    </row>
    <row r="126" spans="1:7" ht="22.5">
      <c r="A126" s="52">
        <v>124</v>
      </c>
      <c r="B126" s="53">
        <v>42598</v>
      </c>
      <c r="C126" s="54" t="s">
        <v>147</v>
      </c>
      <c r="D126" s="59" t="s">
        <v>148</v>
      </c>
      <c r="E126" s="13">
        <v>36</v>
      </c>
      <c r="F126" s="52" t="s">
        <v>149</v>
      </c>
      <c r="G126" s="13">
        <v>38376</v>
      </c>
    </row>
    <row r="127" spans="1:7" ht="22.5">
      <c r="A127" s="55">
        <v>125</v>
      </c>
      <c r="B127" s="56">
        <v>42599</v>
      </c>
      <c r="C127" s="57" t="s">
        <v>147</v>
      </c>
      <c r="D127" s="60" t="s">
        <v>148</v>
      </c>
      <c r="E127" s="15">
        <v>18</v>
      </c>
      <c r="F127" s="55" t="s">
        <v>149</v>
      </c>
      <c r="G127" s="15">
        <v>23400</v>
      </c>
    </row>
    <row r="128" spans="1:7" ht="22.5">
      <c r="A128" s="52">
        <v>126</v>
      </c>
      <c r="B128" s="53">
        <v>42599</v>
      </c>
      <c r="C128" s="54" t="s">
        <v>147</v>
      </c>
      <c r="D128" s="59" t="s">
        <v>148</v>
      </c>
      <c r="E128" s="13">
        <v>1</v>
      </c>
      <c r="F128" s="52" t="s">
        <v>149</v>
      </c>
      <c r="G128" s="13">
        <v>20000</v>
      </c>
    </row>
    <row r="129" spans="1:7" ht="22.5">
      <c r="A129" s="55">
        <v>127</v>
      </c>
      <c r="B129" s="56">
        <v>42600</v>
      </c>
      <c r="C129" s="57" t="s">
        <v>147</v>
      </c>
      <c r="D129" s="60" t="s">
        <v>148</v>
      </c>
      <c r="E129" s="15">
        <v>2</v>
      </c>
      <c r="F129" s="55" t="s">
        <v>149</v>
      </c>
      <c r="G129" s="15">
        <v>6000</v>
      </c>
    </row>
    <row r="130" spans="1:7" ht="22.5">
      <c r="A130" s="52">
        <v>128</v>
      </c>
      <c r="B130" s="53">
        <v>42600</v>
      </c>
      <c r="C130" s="54" t="s">
        <v>147</v>
      </c>
      <c r="D130" s="59" t="s">
        <v>148</v>
      </c>
      <c r="E130" s="13">
        <v>8</v>
      </c>
      <c r="F130" s="52" t="s">
        <v>149</v>
      </c>
      <c r="G130" s="13">
        <v>7000</v>
      </c>
    </row>
    <row r="131" spans="1:7" ht="22.5">
      <c r="A131" s="55">
        <v>129</v>
      </c>
      <c r="B131" s="56">
        <v>42600</v>
      </c>
      <c r="C131" s="57" t="s">
        <v>147</v>
      </c>
      <c r="D131" s="60" t="s">
        <v>148</v>
      </c>
      <c r="E131" s="15">
        <v>8</v>
      </c>
      <c r="F131" s="55" t="s">
        <v>149</v>
      </c>
      <c r="G131" s="15">
        <v>9400</v>
      </c>
    </row>
    <row r="132" spans="1:7" ht="22.5">
      <c r="A132" s="52">
        <v>130</v>
      </c>
      <c r="B132" s="53">
        <v>42604</v>
      </c>
      <c r="C132" s="54" t="s">
        <v>147</v>
      </c>
      <c r="D132" s="59" t="s">
        <v>148</v>
      </c>
      <c r="E132" s="13">
        <v>19</v>
      </c>
      <c r="F132" s="52" t="s">
        <v>149</v>
      </c>
      <c r="G132" s="13">
        <v>33592</v>
      </c>
    </row>
    <row r="133" spans="1:7" ht="22.5">
      <c r="A133" s="55">
        <v>131</v>
      </c>
      <c r="B133" s="56">
        <v>42605</v>
      </c>
      <c r="C133" s="57" t="s">
        <v>147</v>
      </c>
      <c r="D133" s="60" t="s">
        <v>148</v>
      </c>
      <c r="E133" s="15">
        <v>8</v>
      </c>
      <c r="F133" s="55" t="s">
        <v>149</v>
      </c>
      <c r="G133" s="15">
        <v>13696</v>
      </c>
    </row>
    <row r="134" spans="1:7" ht="22.5">
      <c r="A134" s="52">
        <v>132</v>
      </c>
      <c r="B134" s="53">
        <v>42605</v>
      </c>
      <c r="C134" s="54" t="s">
        <v>147</v>
      </c>
      <c r="D134" s="59" t="s">
        <v>148</v>
      </c>
      <c r="E134" s="13">
        <v>4</v>
      </c>
      <c r="F134" s="52" t="s">
        <v>149</v>
      </c>
      <c r="G134" s="13">
        <v>9600</v>
      </c>
    </row>
    <row r="135" spans="1:7" ht="22.5">
      <c r="A135" s="55">
        <v>133</v>
      </c>
      <c r="B135" s="56">
        <v>42606</v>
      </c>
      <c r="C135" s="57" t="s">
        <v>147</v>
      </c>
      <c r="D135" s="60" t="s">
        <v>148</v>
      </c>
      <c r="E135" s="15">
        <v>2</v>
      </c>
      <c r="F135" s="55" t="s">
        <v>149</v>
      </c>
      <c r="G135" s="15">
        <v>4000</v>
      </c>
    </row>
    <row r="136" spans="1:7" ht="22.5">
      <c r="A136" s="52">
        <v>134</v>
      </c>
      <c r="B136" s="53">
        <v>42606</v>
      </c>
      <c r="C136" s="54" t="s">
        <v>147</v>
      </c>
      <c r="D136" s="59" t="s">
        <v>148</v>
      </c>
      <c r="E136" s="13">
        <v>8</v>
      </c>
      <c r="F136" s="52" t="s">
        <v>149</v>
      </c>
      <c r="G136" s="13">
        <v>12800</v>
      </c>
    </row>
    <row r="137" spans="1:7" ht="22.5">
      <c r="A137" s="55">
        <v>135</v>
      </c>
      <c r="B137" s="56">
        <v>42611</v>
      </c>
      <c r="C137" s="57" t="s">
        <v>147</v>
      </c>
      <c r="D137" s="60" t="s">
        <v>148</v>
      </c>
      <c r="E137" s="15">
        <v>3</v>
      </c>
      <c r="F137" s="55" t="s">
        <v>149</v>
      </c>
      <c r="G137" s="15">
        <v>3000</v>
      </c>
    </row>
    <row r="138" spans="1:7" ht="22.5">
      <c r="A138" s="52">
        <v>136</v>
      </c>
      <c r="B138" s="53">
        <v>42612</v>
      </c>
      <c r="C138" s="54" t="s">
        <v>147</v>
      </c>
      <c r="D138" s="59" t="s">
        <v>148</v>
      </c>
      <c r="E138" s="13">
        <v>7</v>
      </c>
      <c r="F138" s="52" t="s">
        <v>149</v>
      </c>
      <c r="G138" s="13">
        <v>8400</v>
      </c>
    </row>
    <row r="139" spans="1:7" ht="22.5">
      <c r="A139" s="55">
        <v>137</v>
      </c>
      <c r="B139" s="56">
        <v>42613</v>
      </c>
      <c r="C139" s="57" t="s">
        <v>147</v>
      </c>
      <c r="D139" s="60" t="s">
        <v>148</v>
      </c>
      <c r="E139" s="15">
        <v>1</v>
      </c>
      <c r="F139" s="55" t="s">
        <v>149</v>
      </c>
      <c r="G139" s="15">
        <v>1000</v>
      </c>
    </row>
    <row r="140" spans="1:7" ht="22.5">
      <c r="A140" s="52">
        <v>138</v>
      </c>
      <c r="B140" s="53">
        <v>42614</v>
      </c>
      <c r="C140" s="54" t="s">
        <v>147</v>
      </c>
      <c r="D140" s="59" t="s">
        <v>148</v>
      </c>
      <c r="E140" s="13">
        <v>17</v>
      </c>
      <c r="F140" s="52" t="s">
        <v>149</v>
      </c>
      <c r="G140" s="13">
        <v>73984</v>
      </c>
    </row>
    <row r="141" spans="1:7" ht="22.5">
      <c r="A141" s="55">
        <v>139</v>
      </c>
      <c r="B141" s="56">
        <v>42618</v>
      </c>
      <c r="C141" s="57" t="s">
        <v>147</v>
      </c>
      <c r="D141" s="60" t="s">
        <v>148</v>
      </c>
      <c r="E141" s="15">
        <v>6</v>
      </c>
      <c r="F141" s="55" t="s">
        <v>149</v>
      </c>
      <c r="G141" s="15">
        <v>7800</v>
      </c>
    </row>
    <row r="142" spans="1:7" ht="22.5">
      <c r="A142" s="52">
        <v>140</v>
      </c>
      <c r="B142" s="53">
        <v>42619</v>
      </c>
      <c r="C142" s="54" t="s">
        <v>147</v>
      </c>
      <c r="D142" s="59" t="s">
        <v>148</v>
      </c>
      <c r="E142" s="13">
        <v>11</v>
      </c>
      <c r="F142" s="52" t="s">
        <v>149</v>
      </c>
      <c r="G142" s="13">
        <v>12595</v>
      </c>
    </row>
    <row r="143" spans="1:7" ht="22.5">
      <c r="A143" s="55">
        <v>141</v>
      </c>
      <c r="B143" s="56">
        <v>42619</v>
      </c>
      <c r="C143" s="57" t="s">
        <v>147</v>
      </c>
      <c r="D143" s="60" t="s">
        <v>148</v>
      </c>
      <c r="E143" s="15">
        <v>4</v>
      </c>
      <c r="F143" s="55" t="s">
        <v>149</v>
      </c>
      <c r="G143" s="15">
        <v>6700</v>
      </c>
    </row>
    <row r="144" spans="1:7" ht="22.5">
      <c r="A144" s="52">
        <v>142</v>
      </c>
      <c r="B144" s="53">
        <v>42619</v>
      </c>
      <c r="C144" s="54" t="s">
        <v>158</v>
      </c>
      <c r="D144" s="59" t="s">
        <v>156</v>
      </c>
      <c r="E144" s="13">
        <v>20</v>
      </c>
      <c r="F144" s="52" t="s">
        <v>149</v>
      </c>
      <c r="G144" s="13">
        <v>20000</v>
      </c>
    </row>
    <row r="145" spans="1:7" ht="22.5">
      <c r="A145" s="55">
        <v>143</v>
      </c>
      <c r="B145" s="56">
        <v>42619</v>
      </c>
      <c r="C145" s="57" t="s">
        <v>158</v>
      </c>
      <c r="D145" s="60" t="s">
        <v>156</v>
      </c>
      <c r="E145" s="15">
        <v>10</v>
      </c>
      <c r="F145" s="55" t="s">
        <v>149</v>
      </c>
      <c r="G145" s="15">
        <v>22000</v>
      </c>
    </row>
    <row r="146" spans="1:7" ht="22.5">
      <c r="A146" s="52">
        <v>144</v>
      </c>
      <c r="B146" s="53">
        <v>42619</v>
      </c>
      <c r="C146" s="54" t="s">
        <v>168</v>
      </c>
      <c r="D146" s="59" t="s">
        <v>156</v>
      </c>
      <c r="E146" s="13">
        <v>10</v>
      </c>
      <c r="F146" s="52" t="s">
        <v>149</v>
      </c>
      <c r="G146" s="13">
        <v>30000</v>
      </c>
    </row>
    <row r="147" spans="1:7" ht="22.5">
      <c r="A147" s="55">
        <v>145</v>
      </c>
      <c r="B147" s="56">
        <v>42619</v>
      </c>
      <c r="C147" s="57" t="s">
        <v>168</v>
      </c>
      <c r="D147" s="60" t="s">
        <v>156</v>
      </c>
      <c r="E147" s="15">
        <v>10</v>
      </c>
      <c r="F147" s="55" t="s">
        <v>149</v>
      </c>
      <c r="G147" s="15">
        <v>22000</v>
      </c>
    </row>
    <row r="148" spans="1:7" ht="22.5">
      <c r="A148" s="52">
        <v>146</v>
      </c>
      <c r="B148" s="53">
        <v>42620</v>
      </c>
      <c r="C148" s="54" t="s">
        <v>147</v>
      </c>
      <c r="D148" s="59" t="s">
        <v>148</v>
      </c>
      <c r="E148" s="13">
        <v>12</v>
      </c>
      <c r="F148" s="52" t="s">
        <v>149</v>
      </c>
      <c r="G148" s="13">
        <v>18900</v>
      </c>
    </row>
    <row r="149" spans="1:7" ht="22.5">
      <c r="A149" s="55">
        <v>147</v>
      </c>
      <c r="B149" s="56">
        <v>42620</v>
      </c>
      <c r="C149" s="57" t="s">
        <v>169</v>
      </c>
      <c r="D149" s="60" t="s">
        <v>170</v>
      </c>
      <c r="E149" s="15">
        <v>1</v>
      </c>
      <c r="F149" s="55" t="s">
        <v>153</v>
      </c>
      <c r="G149" s="15">
        <v>22500</v>
      </c>
    </row>
    <row r="150" spans="1:7" ht="22.5">
      <c r="A150" s="52">
        <v>148</v>
      </c>
      <c r="B150" s="53">
        <v>42620</v>
      </c>
      <c r="C150" s="54" t="s">
        <v>171</v>
      </c>
      <c r="D150" s="59" t="s">
        <v>156</v>
      </c>
      <c r="E150" s="13">
        <v>3</v>
      </c>
      <c r="F150" s="52" t="s">
        <v>153</v>
      </c>
      <c r="G150" s="13">
        <v>30000</v>
      </c>
    </row>
    <row r="151" spans="1:7" ht="22.5">
      <c r="A151" s="55">
        <v>149</v>
      </c>
      <c r="B151" s="56">
        <v>42621</v>
      </c>
      <c r="C151" s="57" t="s">
        <v>147</v>
      </c>
      <c r="D151" s="60" t="s">
        <v>148</v>
      </c>
      <c r="E151" s="15">
        <v>14</v>
      </c>
      <c r="F151" s="55" t="s">
        <v>149</v>
      </c>
      <c r="G151" s="15">
        <v>21798</v>
      </c>
    </row>
    <row r="152" spans="1:7" ht="22.5">
      <c r="A152" s="52">
        <v>150</v>
      </c>
      <c r="B152" s="53">
        <v>42622</v>
      </c>
      <c r="C152" s="54" t="s">
        <v>147</v>
      </c>
      <c r="D152" s="59" t="s">
        <v>148</v>
      </c>
      <c r="E152" s="13">
        <v>20</v>
      </c>
      <c r="F152" s="52" t="s">
        <v>149</v>
      </c>
      <c r="G152" s="13">
        <v>26700</v>
      </c>
    </row>
    <row r="153" spans="1:7" ht="22.5">
      <c r="A153" s="55">
        <v>151</v>
      </c>
      <c r="B153" s="56">
        <v>42625</v>
      </c>
      <c r="C153" s="57" t="s">
        <v>147</v>
      </c>
      <c r="D153" s="60" t="s">
        <v>148</v>
      </c>
      <c r="E153" s="15">
        <v>7</v>
      </c>
      <c r="F153" s="55" t="s">
        <v>149</v>
      </c>
      <c r="G153" s="15">
        <v>7595</v>
      </c>
    </row>
    <row r="154" spans="1:7" ht="22.5">
      <c r="A154" s="52">
        <v>152</v>
      </c>
      <c r="B154" s="53">
        <v>42625</v>
      </c>
      <c r="C154" s="54" t="s">
        <v>147</v>
      </c>
      <c r="D154" s="59" t="s">
        <v>148</v>
      </c>
      <c r="E154" s="13">
        <v>7</v>
      </c>
      <c r="F154" s="52" t="s">
        <v>149</v>
      </c>
      <c r="G154" s="13">
        <v>8295</v>
      </c>
    </row>
    <row r="155" spans="1:7" ht="22.5">
      <c r="A155" s="55">
        <v>153</v>
      </c>
      <c r="B155" s="56">
        <v>42626</v>
      </c>
      <c r="C155" s="57" t="s">
        <v>147</v>
      </c>
      <c r="D155" s="60" t="s">
        <v>148</v>
      </c>
      <c r="E155" s="15">
        <v>9</v>
      </c>
      <c r="F155" s="55" t="s">
        <v>149</v>
      </c>
      <c r="G155" s="15">
        <v>12600</v>
      </c>
    </row>
    <row r="156" spans="1:7" ht="22.5">
      <c r="A156" s="52">
        <v>154</v>
      </c>
      <c r="B156" s="53">
        <v>42626</v>
      </c>
      <c r="C156" s="54" t="s">
        <v>147</v>
      </c>
      <c r="D156" s="59" t="s">
        <v>148</v>
      </c>
      <c r="E156" s="13">
        <v>17</v>
      </c>
      <c r="F156" s="52" t="s">
        <v>149</v>
      </c>
      <c r="G156" s="13">
        <v>71196</v>
      </c>
    </row>
    <row r="157" spans="1:7" ht="22.5">
      <c r="A157" s="55">
        <v>155</v>
      </c>
      <c r="B157" s="56">
        <v>42632</v>
      </c>
      <c r="C157" s="57" t="s">
        <v>147</v>
      </c>
      <c r="D157" s="60" t="s">
        <v>148</v>
      </c>
      <c r="E157" s="15">
        <v>17</v>
      </c>
      <c r="F157" s="55" t="s">
        <v>149</v>
      </c>
      <c r="G157" s="15">
        <v>20587</v>
      </c>
    </row>
    <row r="158" spans="1:7" ht="22.5">
      <c r="A158" s="52">
        <v>156</v>
      </c>
      <c r="B158" s="53">
        <v>42632</v>
      </c>
      <c r="C158" s="54" t="s">
        <v>147</v>
      </c>
      <c r="D158" s="59" t="s">
        <v>148</v>
      </c>
      <c r="E158" s="13">
        <v>10</v>
      </c>
      <c r="F158" s="52" t="s">
        <v>149</v>
      </c>
      <c r="G158" s="13">
        <v>11800</v>
      </c>
    </row>
    <row r="159" spans="1:7" ht="22.5">
      <c r="A159" s="55">
        <v>157</v>
      </c>
      <c r="B159" s="56">
        <v>42633</v>
      </c>
      <c r="C159" s="57" t="s">
        <v>147</v>
      </c>
      <c r="D159" s="60" t="s">
        <v>148</v>
      </c>
      <c r="E159" s="15">
        <v>15</v>
      </c>
      <c r="F159" s="55" t="s">
        <v>149</v>
      </c>
      <c r="G159" s="15">
        <v>101400</v>
      </c>
    </row>
    <row r="160" spans="1:7" ht="22.5">
      <c r="A160" s="52">
        <v>158</v>
      </c>
      <c r="B160" s="53">
        <v>42633</v>
      </c>
      <c r="C160" s="54" t="s">
        <v>147</v>
      </c>
      <c r="D160" s="59" t="s">
        <v>148</v>
      </c>
      <c r="E160" s="13">
        <v>1</v>
      </c>
      <c r="F160" s="52" t="s">
        <v>149</v>
      </c>
      <c r="G160" s="13">
        <v>3000</v>
      </c>
    </row>
    <row r="161" spans="1:7" ht="22.5">
      <c r="A161" s="55">
        <v>159</v>
      </c>
      <c r="B161" s="56">
        <v>42634</v>
      </c>
      <c r="C161" s="57" t="s">
        <v>172</v>
      </c>
      <c r="D161" s="60" t="s">
        <v>148</v>
      </c>
      <c r="E161" s="15">
        <v>4</v>
      </c>
      <c r="F161" s="55" t="s">
        <v>153</v>
      </c>
      <c r="G161" s="15">
        <v>60000</v>
      </c>
    </row>
    <row r="162" spans="1:7" ht="22.5">
      <c r="A162" s="52">
        <v>160</v>
      </c>
      <c r="B162" s="53">
        <v>42634</v>
      </c>
      <c r="C162" s="54" t="s">
        <v>173</v>
      </c>
      <c r="D162" s="59" t="s">
        <v>174</v>
      </c>
      <c r="E162" s="13">
        <v>2</v>
      </c>
      <c r="F162" s="52" t="s">
        <v>153</v>
      </c>
      <c r="G162" s="13">
        <v>16000</v>
      </c>
    </row>
    <row r="163" spans="1:7" ht="22.5">
      <c r="A163" s="55">
        <v>161</v>
      </c>
      <c r="B163" s="56">
        <v>42639</v>
      </c>
      <c r="C163" s="57" t="s">
        <v>147</v>
      </c>
      <c r="D163" s="60" t="s">
        <v>148</v>
      </c>
      <c r="E163" s="15">
        <v>3</v>
      </c>
      <c r="F163" s="55" t="s">
        <v>149</v>
      </c>
      <c r="G163" s="15">
        <v>2499</v>
      </c>
    </row>
    <row r="164" spans="1:7" ht="22.5">
      <c r="A164" s="52">
        <v>162</v>
      </c>
      <c r="B164" s="53">
        <v>42639</v>
      </c>
      <c r="C164" s="54" t="s">
        <v>147</v>
      </c>
      <c r="D164" s="59" t="s">
        <v>148</v>
      </c>
      <c r="E164" s="13">
        <v>4</v>
      </c>
      <c r="F164" s="52" t="s">
        <v>149</v>
      </c>
      <c r="G164" s="13">
        <v>5700</v>
      </c>
    </row>
    <row r="165" spans="1:7" ht="22.5">
      <c r="A165" s="55">
        <v>163</v>
      </c>
      <c r="B165" s="56">
        <v>42639</v>
      </c>
      <c r="C165" s="57" t="s">
        <v>147</v>
      </c>
      <c r="D165" s="60" t="s">
        <v>148</v>
      </c>
      <c r="E165" s="15">
        <v>2</v>
      </c>
      <c r="F165" s="55" t="s">
        <v>149</v>
      </c>
      <c r="G165" s="15">
        <v>4800</v>
      </c>
    </row>
    <row r="166" spans="1:7" ht="22.5">
      <c r="A166" s="52">
        <v>164</v>
      </c>
      <c r="B166" s="53">
        <v>42640</v>
      </c>
      <c r="C166" s="54" t="s">
        <v>147</v>
      </c>
      <c r="D166" s="59" t="s">
        <v>148</v>
      </c>
      <c r="E166" s="13">
        <v>2</v>
      </c>
      <c r="F166" s="52" t="s">
        <v>149</v>
      </c>
      <c r="G166" s="13">
        <v>2600</v>
      </c>
    </row>
    <row r="167" spans="1:7" ht="22.5">
      <c r="A167" s="55">
        <v>165</v>
      </c>
      <c r="B167" s="56">
        <v>42640</v>
      </c>
      <c r="C167" s="57" t="s">
        <v>147</v>
      </c>
      <c r="D167" s="60" t="s">
        <v>148</v>
      </c>
      <c r="E167" s="15">
        <v>1</v>
      </c>
      <c r="F167" s="55" t="s">
        <v>149</v>
      </c>
      <c r="G167" s="15">
        <v>1800</v>
      </c>
    </row>
    <row r="168" spans="1:7" ht="22.5">
      <c r="A168" s="52">
        <v>166</v>
      </c>
      <c r="B168" s="53">
        <v>42640</v>
      </c>
      <c r="C168" s="54" t="s">
        <v>147</v>
      </c>
      <c r="D168" s="59" t="s">
        <v>148</v>
      </c>
      <c r="E168" s="13">
        <v>7</v>
      </c>
      <c r="F168" s="52" t="s">
        <v>149</v>
      </c>
      <c r="G168" s="13">
        <v>9100</v>
      </c>
    </row>
    <row r="169" spans="1:7" ht="22.5">
      <c r="A169" s="55">
        <v>167</v>
      </c>
      <c r="B169" s="56">
        <v>42640</v>
      </c>
      <c r="C169" s="57" t="s">
        <v>175</v>
      </c>
      <c r="D169" s="60" t="s">
        <v>148</v>
      </c>
      <c r="E169" s="15">
        <v>10</v>
      </c>
      <c r="F169" s="55" t="s">
        <v>176</v>
      </c>
      <c r="G169" s="15">
        <v>120000</v>
      </c>
    </row>
    <row r="170" spans="1:7" ht="22.5">
      <c r="A170" s="52">
        <v>168</v>
      </c>
      <c r="B170" s="53">
        <v>42641</v>
      </c>
      <c r="C170" s="54" t="s">
        <v>147</v>
      </c>
      <c r="D170" s="59" t="s">
        <v>148</v>
      </c>
      <c r="E170" s="13">
        <v>5</v>
      </c>
      <c r="F170" s="52" t="s">
        <v>149</v>
      </c>
      <c r="G170" s="13">
        <v>12300</v>
      </c>
    </row>
    <row r="171" spans="1:7" ht="22.5">
      <c r="A171" s="55">
        <v>169</v>
      </c>
      <c r="B171" s="56">
        <v>42647</v>
      </c>
      <c r="C171" s="57" t="s">
        <v>147</v>
      </c>
      <c r="D171" s="60" t="s">
        <v>148</v>
      </c>
      <c r="E171" s="15">
        <v>5</v>
      </c>
      <c r="F171" s="55" t="s">
        <v>149</v>
      </c>
      <c r="G171" s="15">
        <v>5000</v>
      </c>
    </row>
    <row r="172" spans="1:7" ht="22.5">
      <c r="A172" s="52">
        <v>170</v>
      </c>
      <c r="B172" s="53">
        <v>42647</v>
      </c>
      <c r="C172" s="54" t="s">
        <v>147</v>
      </c>
      <c r="D172" s="59" t="s">
        <v>148</v>
      </c>
      <c r="E172" s="13">
        <v>1</v>
      </c>
      <c r="F172" s="52" t="s">
        <v>149</v>
      </c>
      <c r="G172" s="13">
        <v>3000</v>
      </c>
    </row>
    <row r="173" spans="1:7" ht="22.5">
      <c r="A173" s="55">
        <v>171</v>
      </c>
      <c r="B173" s="56">
        <v>42647</v>
      </c>
      <c r="C173" s="57" t="s">
        <v>147</v>
      </c>
      <c r="D173" s="60" t="s">
        <v>148</v>
      </c>
      <c r="E173" s="15">
        <v>11</v>
      </c>
      <c r="F173" s="55" t="s">
        <v>149</v>
      </c>
      <c r="G173" s="15">
        <v>15994</v>
      </c>
    </row>
    <row r="174" spans="1:7" ht="22.5">
      <c r="A174" s="52">
        <v>172</v>
      </c>
      <c r="B174" s="53">
        <v>42647</v>
      </c>
      <c r="C174" s="54" t="s">
        <v>147</v>
      </c>
      <c r="D174" s="59" t="s">
        <v>148</v>
      </c>
      <c r="E174" s="13">
        <v>3</v>
      </c>
      <c r="F174" s="52" t="s">
        <v>149</v>
      </c>
      <c r="G174" s="13">
        <v>4800</v>
      </c>
    </row>
    <row r="175" spans="1:7" ht="22.5">
      <c r="A175" s="55">
        <v>173</v>
      </c>
      <c r="B175" s="56">
        <v>42647</v>
      </c>
      <c r="C175" s="57" t="s">
        <v>147</v>
      </c>
      <c r="D175" s="60" t="s">
        <v>148</v>
      </c>
      <c r="E175" s="15">
        <v>3</v>
      </c>
      <c r="F175" s="55" t="s">
        <v>149</v>
      </c>
      <c r="G175" s="15">
        <v>3600</v>
      </c>
    </row>
    <row r="176" spans="1:7" ht="22.5">
      <c r="A176" s="52">
        <v>174</v>
      </c>
      <c r="B176" s="53">
        <v>42647</v>
      </c>
      <c r="C176" s="54" t="s">
        <v>147</v>
      </c>
      <c r="D176" s="59" t="s">
        <v>148</v>
      </c>
      <c r="E176" s="13">
        <v>17</v>
      </c>
      <c r="F176" s="52" t="s">
        <v>149</v>
      </c>
      <c r="G176" s="13">
        <v>25687</v>
      </c>
    </row>
    <row r="177" spans="1:7" ht="22.5">
      <c r="A177" s="55">
        <v>175</v>
      </c>
      <c r="B177" s="56">
        <v>42647</v>
      </c>
      <c r="C177" s="57" t="s">
        <v>169</v>
      </c>
      <c r="D177" s="60" t="s">
        <v>170</v>
      </c>
      <c r="E177" s="15">
        <v>1</v>
      </c>
      <c r="F177" s="55" t="s">
        <v>153</v>
      </c>
      <c r="G177" s="15">
        <v>22500</v>
      </c>
    </row>
    <row r="178" spans="1:7" ht="22.5">
      <c r="A178" s="52">
        <v>176</v>
      </c>
      <c r="B178" s="53">
        <v>42647</v>
      </c>
      <c r="C178" s="54" t="s">
        <v>177</v>
      </c>
      <c r="D178" s="59" t="s">
        <v>148</v>
      </c>
      <c r="E178" s="13">
        <v>5</v>
      </c>
      <c r="F178" s="52" t="s">
        <v>153</v>
      </c>
      <c r="G178" s="13">
        <v>100000</v>
      </c>
    </row>
    <row r="179" spans="1:7" ht="22.5">
      <c r="A179" s="55">
        <v>177</v>
      </c>
      <c r="B179" s="56">
        <v>42647</v>
      </c>
      <c r="C179" s="57" t="s">
        <v>178</v>
      </c>
      <c r="D179" s="60" t="s">
        <v>148</v>
      </c>
      <c r="E179" s="15">
        <v>2</v>
      </c>
      <c r="F179" s="55" t="s">
        <v>153</v>
      </c>
      <c r="G179" s="15">
        <v>60000</v>
      </c>
    </row>
    <row r="180" spans="1:7" ht="22.5">
      <c r="A180" s="52">
        <v>178</v>
      </c>
      <c r="B180" s="53">
        <v>42647</v>
      </c>
      <c r="C180" s="54" t="s">
        <v>166</v>
      </c>
      <c r="D180" s="59" t="s">
        <v>148</v>
      </c>
      <c r="E180" s="13">
        <v>1</v>
      </c>
      <c r="F180" s="52" t="s">
        <v>153</v>
      </c>
      <c r="G180" s="13">
        <v>40000</v>
      </c>
    </row>
    <row r="181" spans="1:7" ht="22.5">
      <c r="A181" s="55">
        <v>179</v>
      </c>
      <c r="B181" s="56">
        <v>42648</v>
      </c>
      <c r="C181" s="57" t="s">
        <v>147</v>
      </c>
      <c r="D181" s="60" t="s">
        <v>148</v>
      </c>
      <c r="E181" s="15">
        <v>21</v>
      </c>
      <c r="F181" s="55" t="s">
        <v>149</v>
      </c>
      <c r="G181" s="15">
        <v>40299</v>
      </c>
    </row>
    <row r="182" spans="1:7" ht="22.5">
      <c r="A182" s="52">
        <v>180</v>
      </c>
      <c r="B182" s="53">
        <v>42649</v>
      </c>
      <c r="C182" s="54" t="s">
        <v>147</v>
      </c>
      <c r="D182" s="59" t="s">
        <v>148</v>
      </c>
      <c r="E182" s="13">
        <v>15</v>
      </c>
      <c r="F182" s="52" t="s">
        <v>149</v>
      </c>
      <c r="G182" s="13">
        <v>19200</v>
      </c>
    </row>
    <row r="183" spans="1:7" ht="22.5">
      <c r="A183" s="55">
        <v>181</v>
      </c>
      <c r="B183" s="56">
        <v>42649</v>
      </c>
      <c r="C183" s="57" t="s">
        <v>147</v>
      </c>
      <c r="D183" s="60" t="s">
        <v>148</v>
      </c>
      <c r="E183" s="15">
        <v>1</v>
      </c>
      <c r="F183" s="55" t="s">
        <v>149</v>
      </c>
      <c r="G183" s="15">
        <v>29000</v>
      </c>
    </row>
    <row r="184" spans="1:7" ht="22.5">
      <c r="A184" s="52">
        <v>182</v>
      </c>
      <c r="B184" s="53">
        <v>42653</v>
      </c>
      <c r="C184" s="54" t="s">
        <v>147</v>
      </c>
      <c r="D184" s="59" t="s">
        <v>148</v>
      </c>
      <c r="E184" s="13">
        <v>2</v>
      </c>
      <c r="F184" s="52" t="s">
        <v>149</v>
      </c>
      <c r="G184" s="13">
        <v>2800</v>
      </c>
    </row>
    <row r="185" spans="1:7" ht="22.5">
      <c r="A185" s="55">
        <v>183</v>
      </c>
      <c r="B185" s="56">
        <v>42653</v>
      </c>
      <c r="C185" s="57" t="s">
        <v>147</v>
      </c>
      <c r="D185" s="60" t="s">
        <v>148</v>
      </c>
      <c r="E185" s="15">
        <v>4</v>
      </c>
      <c r="F185" s="55" t="s">
        <v>149</v>
      </c>
      <c r="G185" s="15">
        <v>6400</v>
      </c>
    </row>
    <row r="186" spans="1:7" ht="22.5">
      <c r="A186" s="52">
        <v>184</v>
      </c>
      <c r="B186" s="53">
        <v>42654</v>
      </c>
      <c r="C186" s="54" t="s">
        <v>147</v>
      </c>
      <c r="D186" s="59" t="s">
        <v>148</v>
      </c>
      <c r="E186" s="13">
        <v>1</v>
      </c>
      <c r="F186" s="52" t="s">
        <v>149</v>
      </c>
      <c r="G186" s="13">
        <v>2500</v>
      </c>
    </row>
    <row r="187" spans="1:7" ht="22.5">
      <c r="A187" s="55">
        <v>185</v>
      </c>
      <c r="B187" s="56">
        <v>42660</v>
      </c>
      <c r="C187" s="57" t="s">
        <v>147</v>
      </c>
      <c r="D187" s="60" t="s">
        <v>148</v>
      </c>
      <c r="E187" s="15">
        <v>2</v>
      </c>
      <c r="F187" s="55" t="s">
        <v>149</v>
      </c>
      <c r="G187" s="15">
        <v>3200</v>
      </c>
    </row>
    <row r="188" spans="1:7" ht="22.5">
      <c r="A188" s="52">
        <v>186</v>
      </c>
      <c r="B188" s="53">
        <v>42660</v>
      </c>
      <c r="C188" s="54" t="s">
        <v>179</v>
      </c>
      <c r="D188" s="59" t="s">
        <v>148</v>
      </c>
      <c r="E188" s="13">
        <v>4</v>
      </c>
      <c r="F188" s="52" t="s">
        <v>153</v>
      </c>
      <c r="G188" s="13">
        <v>80000</v>
      </c>
    </row>
    <row r="189" spans="1:7" ht="22.5">
      <c r="A189" s="55">
        <v>187</v>
      </c>
      <c r="B189" s="56">
        <v>42661</v>
      </c>
      <c r="C189" s="57" t="s">
        <v>147</v>
      </c>
      <c r="D189" s="60" t="s">
        <v>148</v>
      </c>
      <c r="E189" s="15">
        <v>9</v>
      </c>
      <c r="F189" s="55" t="s">
        <v>149</v>
      </c>
      <c r="G189" s="15">
        <v>12897</v>
      </c>
    </row>
    <row r="190" spans="1:7" ht="22.5">
      <c r="A190" s="52">
        <v>188</v>
      </c>
      <c r="B190" s="53">
        <v>42663</v>
      </c>
      <c r="C190" s="54" t="s">
        <v>147</v>
      </c>
      <c r="D190" s="59" t="s">
        <v>148</v>
      </c>
      <c r="E190" s="13">
        <v>19</v>
      </c>
      <c r="F190" s="52" t="s">
        <v>149</v>
      </c>
      <c r="G190" s="13">
        <v>33383</v>
      </c>
    </row>
    <row r="191" spans="1:7" ht="22.5">
      <c r="A191" s="55">
        <v>189</v>
      </c>
      <c r="B191" s="56">
        <v>42675</v>
      </c>
      <c r="C191" s="57" t="s">
        <v>147</v>
      </c>
      <c r="D191" s="60" t="s">
        <v>148</v>
      </c>
      <c r="E191" s="15">
        <v>10</v>
      </c>
      <c r="F191" s="55" t="s">
        <v>149</v>
      </c>
      <c r="G191" s="15">
        <v>13400</v>
      </c>
    </row>
    <row r="192" spans="1:7" ht="22.5">
      <c r="A192" s="52">
        <v>190</v>
      </c>
      <c r="B192" s="53">
        <v>42676</v>
      </c>
      <c r="C192" s="54" t="s">
        <v>147</v>
      </c>
      <c r="D192" s="59" t="s">
        <v>148</v>
      </c>
      <c r="E192" s="13">
        <v>12</v>
      </c>
      <c r="F192" s="52" t="s">
        <v>149</v>
      </c>
      <c r="G192" s="13">
        <v>15696</v>
      </c>
    </row>
    <row r="193" spans="1:7" ht="22.5">
      <c r="A193" s="55">
        <v>191</v>
      </c>
      <c r="B193" s="56">
        <v>42676</v>
      </c>
      <c r="C193" s="57" t="s">
        <v>147</v>
      </c>
      <c r="D193" s="60" t="s">
        <v>148</v>
      </c>
      <c r="E193" s="15">
        <v>3</v>
      </c>
      <c r="F193" s="55" t="s">
        <v>149</v>
      </c>
      <c r="G193" s="15">
        <v>5400</v>
      </c>
    </row>
    <row r="194" spans="1:7" ht="22.5">
      <c r="A194" s="52">
        <v>192</v>
      </c>
      <c r="B194" s="53">
        <v>42681</v>
      </c>
      <c r="C194" s="54" t="s">
        <v>147</v>
      </c>
      <c r="D194" s="59" t="s">
        <v>148</v>
      </c>
      <c r="E194" s="13">
        <v>7</v>
      </c>
      <c r="F194" s="52" t="s">
        <v>149</v>
      </c>
      <c r="G194" s="13">
        <v>10297</v>
      </c>
    </row>
    <row r="195" spans="1:7" ht="22.5">
      <c r="A195" s="55">
        <v>193</v>
      </c>
      <c r="B195" s="56">
        <v>42681</v>
      </c>
      <c r="C195" s="57" t="s">
        <v>147</v>
      </c>
      <c r="D195" s="60" t="s">
        <v>148</v>
      </c>
      <c r="E195" s="15">
        <v>20</v>
      </c>
      <c r="F195" s="55" t="s">
        <v>149</v>
      </c>
      <c r="G195" s="15">
        <v>28100</v>
      </c>
    </row>
    <row r="196" spans="1:7" ht="22.5">
      <c r="A196" s="52">
        <v>194</v>
      </c>
      <c r="B196" s="53">
        <v>42682</v>
      </c>
      <c r="C196" s="54" t="s">
        <v>147</v>
      </c>
      <c r="D196" s="59" t="s">
        <v>148</v>
      </c>
      <c r="E196" s="13">
        <v>2</v>
      </c>
      <c r="F196" s="52" t="s">
        <v>149</v>
      </c>
      <c r="G196" s="13">
        <v>44000</v>
      </c>
    </row>
    <row r="197" spans="1:7" ht="22.5">
      <c r="A197" s="55">
        <v>195</v>
      </c>
      <c r="B197" s="56">
        <v>42682</v>
      </c>
      <c r="C197" s="57" t="s">
        <v>147</v>
      </c>
      <c r="D197" s="60" t="s">
        <v>148</v>
      </c>
      <c r="E197" s="15">
        <v>5</v>
      </c>
      <c r="F197" s="55" t="s">
        <v>149</v>
      </c>
      <c r="G197" s="15">
        <v>7200</v>
      </c>
    </row>
    <row r="198" spans="1:7" ht="22.5">
      <c r="A198" s="52">
        <v>196</v>
      </c>
      <c r="B198" s="53">
        <v>42682</v>
      </c>
      <c r="C198" s="54" t="s">
        <v>147</v>
      </c>
      <c r="D198" s="59" t="s">
        <v>148</v>
      </c>
      <c r="E198" s="13">
        <v>18</v>
      </c>
      <c r="F198" s="52" t="s">
        <v>149</v>
      </c>
      <c r="G198" s="13">
        <v>20700</v>
      </c>
    </row>
    <row r="199" spans="1:7" ht="22.5">
      <c r="A199" s="55">
        <v>197</v>
      </c>
      <c r="B199" s="56">
        <v>42683</v>
      </c>
      <c r="C199" s="57" t="s">
        <v>147</v>
      </c>
      <c r="D199" s="60" t="s">
        <v>148</v>
      </c>
      <c r="E199" s="15">
        <v>2</v>
      </c>
      <c r="F199" s="55" t="s">
        <v>149</v>
      </c>
      <c r="G199" s="15">
        <v>5500</v>
      </c>
    </row>
    <row r="200" spans="1:7" ht="22.5">
      <c r="A200" s="52">
        <v>198</v>
      </c>
      <c r="B200" s="53">
        <v>42688</v>
      </c>
      <c r="C200" s="54" t="s">
        <v>147</v>
      </c>
      <c r="D200" s="59" t="s">
        <v>148</v>
      </c>
      <c r="E200" s="13">
        <v>4</v>
      </c>
      <c r="F200" s="52" t="s">
        <v>149</v>
      </c>
      <c r="G200" s="13">
        <v>6000</v>
      </c>
    </row>
    <row r="201" spans="1:7" ht="22.5">
      <c r="A201" s="55">
        <v>199</v>
      </c>
      <c r="B201" s="56">
        <v>42688</v>
      </c>
      <c r="C201" s="57" t="s">
        <v>147</v>
      </c>
      <c r="D201" s="60" t="s">
        <v>148</v>
      </c>
      <c r="E201" s="15">
        <v>6</v>
      </c>
      <c r="F201" s="55" t="s">
        <v>149</v>
      </c>
      <c r="G201" s="15">
        <v>6498</v>
      </c>
    </row>
    <row r="202" spans="1:7" ht="22.5">
      <c r="A202" s="52">
        <v>200</v>
      </c>
      <c r="B202" s="53">
        <v>42688</v>
      </c>
      <c r="C202" s="54" t="s">
        <v>169</v>
      </c>
      <c r="D202" s="59" t="s">
        <v>170</v>
      </c>
      <c r="E202" s="13">
        <v>1</v>
      </c>
      <c r="F202" s="52" t="s">
        <v>153</v>
      </c>
      <c r="G202" s="13">
        <v>22500</v>
      </c>
    </row>
    <row r="203" spans="1:7" ht="22.5">
      <c r="A203" s="55">
        <v>201</v>
      </c>
      <c r="B203" s="56">
        <v>42688</v>
      </c>
      <c r="C203" s="57" t="s">
        <v>180</v>
      </c>
      <c r="D203" s="60" t="s">
        <v>156</v>
      </c>
      <c r="E203" s="15">
        <v>20</v>
      </c>
      <c r="F203" s="55" t="s">
        <v>149</v>
      </c>
      <c r="G203" s="15">
        <v>47200</v>
      </c>
    </row>
    <row r="204" spans="1:7" ht="22.5">
      <c r="A204" s="52">
        <v>202</v>
      </c>
      <c r="B204" s="53">
        <v>42688</v>
      </c>
      <c r="C204" s="54" t="s">
        <v>181</v>
      </c>
      <c r="D204" s="59" t="s">
        <v>148</v>
      </c>
      <c r="E204" s="13">
        <v>6</v>
      </c>
      <c r="F204" s="52" t="s">
        <v>182</v>
      </c>
      <c r="G204" s="13">
        <v>27300</v>
      </c>
    </row>
    <row r="205" spans="1:7" ht="22.5">
      <c r="A205" s="55">
        <v>203</v>
      </c>
      <c r="B205" s="56">
        <v>42688</v>
      </c>
      <c r="C205" s="57" t="s">
        <v>147</v>
      </c>
      <c r="D205" s="60" t="s">
        <v>148</v>
      </c>
      <c r="E205" s="15">
        <v>17</v>
      </c>
      <c r="F205" s="55" t="s">
        <v>149</v>
      </c>
      <c r="G205" s="15">
        <v>18088</v>
      </c>
    </row>
    <row r="206" spans="1:7" ht="22.5">
      <c r="A206" s="52">
        <v>204</v>
      </c>
      <c r="B206" s="53">
        <v>42688</v>
      </c>
      <c r="C206" s="54" t="s">
        <v>147</v>
      </c>
      <c r="D206" s="59" t="s">
        <v>148</v>
      </c>
      <c r="E206" s="13">
        <v>22</v>
      </c>
      <c r="F206" s="52" t="s">
        <v>149</v>
      </c>
      <c r="G206" s="13">
        <v>69300</v>
      </c>
    </row>
    <row r="207" spans="1:7" ht="22.5">
      <c r="A207" s="55">
        <v>205</v>
      </c>
      <c r="B207" s="56">
        <v>42688</v>
      </c>
      <c r="C207" s="57" t="s">
        <v>147</v>
      </c>
      <c r="D207" s="60" t="s">
        <v>148</v>
      </c>
      <c r="E207" s="15">
        <v>10</v>
      </c>
      <c r="F207" s="55" t="s">
        <v>149</v>
      </c>
      <c r="G207" s="15">
        <v>21800</v>
      </c>
    </row>
    <row r="208" spans="1:7" ht="22.5">
      <c r="A208" s="52">
        <v>206</v>
      </c>
      <c r="B208" s="53">
        <v>42689</v>
      </c>
      <c r="C208" s="54" t="s">
        <v>147</v>
      </c>
      <c r="D208" s="59" t="s">
        <v>148</v>
      </c>
      <c r="E208" s="13">
        <v>5</v>
      </c>
      <c r="F208" s="52" t="s">
        <v>149</v>
      </c>
      <c r="G208" s="13">
        <v>5200</v>
      </c>
    </row>
    <row r="209" spans="1:7" ht="22.5">
      <c r="A209" s="55">
        <v>207</v>
      </c>
      <c r="B209" s="56">
        <v>42690</v>
      </c>
      <c r="C209" s="57" t="s">
        <v>147</v>
      </c>
      <c r="D209" s="60" t="s">
        <v>148</v>
      </c>
      <c r="E209" s="15">
        <v>5</v>
      </c>
      <c r="F209" s="55" t="s">
        <v>149</v>
      </c>
      <c r="G209" s="15">
        <v>7600</v>
      </c>
    </row>
    <row r="210" spans="1:7" ht="22.5">
      <c r="A210" s="52">
        <v>208</v>
      </c>
      <c r="B210" s="53">
        <v>42690</v>
      </c>
      <c r="C210" s="54" t="s">
        <v>171</v>
      </c>
      <c r="D210" s="59" t="s">
        <v>156</v>
      </c>
      <c r="E210" s="13">
        <v>7</v>
      </c>
      <c r="F210" s="52" t="s">
        <v>153</v>
      </c>
      <c r="G210" s="13">
        <v>126000</v>
      </c>
    </row>
    <row r="211" spans="1:7" ht="22.5">
      <c r="A211" s="55">
        <v>209</v>
      </c>
      <c r="B211" s="56">
        <v>42695</v>
      </c>
      <c r="C211" s="57" t="s">
        <v>147</v>
      </c>
      <c r="D211" s="60" t="s">
        <v>148</v>
      </c>
      <c r="E211" s="15">
        <v>4</v>
      </c>
      <c r="F211" s="55" t="s">
        <v>149</v>
      </c>
      <c r="G211" s="15">
        <v>6900</v>
      </c>
    </row>
    <row r="212" spans="1:7" ht="22.5">
      <c r="A212" s="52">
        <v>210</v>
      </c>
      <c r="B212" s="53">
        <v>42695</v>
      </c>
      <c r="C212" s="54" t="s">
        <v>147</v>
      </c>
      <c r="D212" s="59" t="s">
        <v>148</v>
      </c>
      <c r="E212" s="13">
        <v>13</v>
      </c>
      <c r="F212" s="52" t="s">
        <v>149</v>
      </c>
      <c r="G212" s="13">
        <v>19994</v>
      </c>
    </row>
    <row r="213" spans="1:7" ht="22.5">
      <c r="A213" s="55">
        <v>211</v>
      </c>
      <c r="B213" s="56">
        <v>42695</v>
      </c>
      <c r="C213" s="57" t="s">
        <v>147</v>
      </c>
      <c r="D213" s="60" t="s">
        <v>148</v>
      </c>
      <c r="E213" s="15">
        <v>12</v>
      </c>
      <c r="F213" s="55" t="s">
        <v>149</v>
      </c>
      <c r="G213" s="15">
        <v>12300</v>
      </c>
    </row>
    <row r="214" spans="1:7" ht="22.5">
      <c r="A214" s="52">
        <v>212</v>
      </c>
      <c r="B214" s="53">
        <v>42695</v>
      </c>
      <c r="C214" s="54" t="s">
        <v>147</v>
      </c>
      <c r="D214" s="59" t="s">
        <v>148</v>
      </c>
      <c r="E214" s="13">
        <v>2</v>
      </c>
      <c r="F214" s="52" t="s">
        <v>149</v>
      </c>
      <c r="G214" s="13">
        <v>2000</v>
      </c>
    </row>
    <row r="215" spans="1:7" ht="22.5">
      <c r="A215" s="55">
        <v>213</v>
      </c>
      <c r="B215" s="56">
        <v>42696</v>
      </c>
      <c r="C215" s="57" t="s">
        <v>147</v>
      </c>
      <c r="D215" s="60" t="s">
        <v>148</v>
      </c>
      <c r="E215" s="15">
        <v>11</v>
      </c>
      <c r="F215" s="55" t="s">
        <v>149</v>
      </c>
      <c r="G215" s="15">
        <v>23694</v>
      </c>
    </row>
    <row r="216" spans="1:7" ht="22.5">
      <c r="A216" s="52">
        <v>214</v>
      </c>
      <c r="B216" s="53">
        <v>42696</v>
      </c>
      <c r="C216" s="54" t="s">
        <v>147</v>
      </c>
      <c r="D216" s="59" t="s">
        <v>148</v>
      </c>
      <c r="E216" s="13">
        <v>24</v>
      </c>
      <c r="F216" s="52" t="s">
        <v>149</v>
      </c>
      <c r="G216" s="13">
        <v>28080</v>
      </c>
    </row>
    <row r="217" spans="1:7" ht="22.5">
      <c r="A217" s="55">
        <v>215</v>
      </c>
      <c r="B217" s="56">
        <v>42697</v>
      </c>
      <c r="C217" s="57" t="s">
        <v>161</v>
      </c>
      <c r="D217" s="60" t="s">
        <v>148</v>
      </c>
      <c r="E217" s="15">
        <v>8</v>
      </c>
      <c r="F217" s="55" t="s">
        <v>153</v>
      </c>
      <c r="G217" s="15">
        <v>148000</v>
      </c>
    </row>
    <row r="218" spans="1:7" ht="22.5">
      <c r="A218" s="52">
        <v>216</v>
      </c>
      <c r="B218" s="53">
        <v>42702</v>
      </c>
      <c r="C218" s="54" t="s">
        <v>147</v>
      </c>
      <c r="D218" s="59" t="s">
        <v>148</v>
      </c>
      <c r="E218" s="13">
        <v>24</v>
      </c>
      <c r="F218" s="52" t="s">
        <v>149</v>
      </c>
      <c r="G218" s="13">
        <v>63384</v>
      </c>
    </row>
    <row r="219" spans="1:7" ht="22.5">
      <c r="A219" s="55">
        <v>217</v>
      </c>
      <c r="B219" s="56">
        <v>42702</v>
      </c>
      <c r="C219" s="57" t="s">
        <v>147</v>
      </c>
      <c r="D219" s="60" t="s">
        <v>148</v>
      </c>
      <c r="E219" s="15">
        <v>5</v>
      </c>
      <c r="F219" s="55" t="s">
        <v>149</v>
      </c>
      <c r="G219" s="15">
        <v>9000</v>
      </c>
    </row>
    <row r="220" spans="1:7" ht="22.5">
      <c r="A220" s="52">
        <v>218</v>
      </c>
      <c r="B220" s="53">
        <v>42702</v>
      </c>
      <c r="C220" s="54" t="s">
        <v>158</v>
      </c>
      <c r="D220" s="59" t="s">
        <v>156</v>
      </c>
      <c r="E220" s="13">
        <v>20</v>
      </c>
      <c r="F220" s="52" t="s">
        <v>182</v>
      </c>
      <c r="G220" s="13">
        <v>26000</v>
      </c>
    </row>
    <row r="221" spans="1:7" ht="22.5">
      <c r="A221" s="55">
        <v>219</v>
      </c>
      <c r="B221" s="56">
        <v>42703</v>
      </c>
      <c r="C221" s="57" t="s">
        <v>171</v>
      </c>
      <c r="D221" s="60" t="s">
        <v>156</v>
      </c>
      <c r="E221" s="15">
        <v>2</v>
      </c>
      <c r="F221" s="55" t="s">
        <v>153</v>
      </c>
      <c r="G221" s="15">
        <v>30000</v>
      </c>
    </row>
    <row r="222" spans="1:7" ht="22.5">
      <c r="A222" s="52">
        <v>220</v>
      </c>
      <c r="B222" s="53">
        <v>42704</v>
      </c>
      <c r="C222" s="54" t="s">
        <v>147</v>
      </c>
      <c r="D222" s="59" t="s">
        <v>148</v>
      </c>
      <c r="E222" s="13">
        <v>9</v>
      </c>
      <c r="F222" s="52" t="s">
        <v>149</v>
      </c>
      <c r="G222" s="13">
        <v>17397</v>
      </c>
    </row>
    <row r="223" spans="1:7" ht="22.5">
      <c r="A223" s="55">
        <v>221</v>
      </c>
      <c r="B223" s="56">
        <v>42704</v>
      </c>
      <c r="C223" s="57" t="s">
        <v>147</v>
      </c>
      <c r="D223" s="60" t="s">
        <v>148</v>
      </c>
      <c r="E223" s="15">
        <v>10</v>
      </c>
      <c r="F223" s="55" t="s">
        <v>149</v>
      </c>
      <c r="G223" s="15">
        <v>18400</v>
      </c>
    </row>
    <row r="224" spans="1:7" ht="22.5">
      <c r="A224" s="52">
        <v>222</v>
      </c>
      <c r="B224" s="53">
        <v>42704</v>
      </c>
      <c r="C224" s="54" t="s">
        <v>183</v>
      </c>
      <c r="D224" s="59" t="s">
        <v>156</v>
      </c>
      <c r="E224" s="13">
        <v>9</v>
      </c>
      <c r="F224" s="52" t="s">
        <v>153</v>
      </c>
      <c r="G224" s="13">
        <v>90000</v>
      </c>
    </row>
    <row r="225" spans="1:7" ht="22.5">
      <c r="A225" s="55">
        <v>223</v>
      </c>
      <c r="B225" s="56">
        <v>42705</v>
      </c>
      <c r="C225" s="57" t="s">
        <v>171</v>
      </c>
      <c r="D225" s="60" t="s">
        <v>156</v>
      </c>
      <c r="E225" s="15">
        <v>3</v>
      </c>
      <c r="F225" s="55" t="s">
        <v>153</v>
      </c>
      <c r="G225" s="15">
        <v>45000</v>
      </c>
    </row>
    <row r="226" spans="1:7" ht="22.5">
      <c r="A226" s="52">
        <v>224</v>
      </c>
      <c r="B226" s="53">
        <v>42709</v>
      </c>
      <c r="C226" s="54" t="s">
        <v>184</v>
      </c>
      <c r="D226" s="59" t="s">
        <v>156</v>
      </c>
      <c r="E226" s="13">
        <v>2</v>
      </c>
      <c r="F226" s="52" t="s">
        <v>157</v>
      </c>
      <c r="G226" s="13">
        <v>160000</v>
      </c>
    </row>
    <row r="227" spans="1:7" ht="22.5">
      <c r="A227" s="55">
        <v>225</v>
      </c>
      <c r="B227" s="56">
        <v>42709</v>
      </c>
      <c r="C227" s="57" t="s">
        <v>147</v>
      </c>
      <c r="D227" s="60" t="s">
        <v>148</v>
      </c>
      <c r="E227" s="15">
        <v>17</v>
      </c>
      <c r="F227" s="55" t="s">
        <v>149</v>
      </c>
      <c r="G227" s="15">
        <v>20689</v>
      </c>
    </row>
    <row r="228" spans="1:7" ht="22.5">
      <c r="A228" s="52">
        <v>226</v>
      </c>
      <c r="B228" s="53">
        <v>42709</v>
      </c>
      <c r="C228" s="54" t="s">
        <v>147</v>
      </c>
      <c r="D228" s="59" t="s">
        <v>148</v>
      </c>
      <c r="E228" s="13">
        <v>6</v>
      </c>
      <c r="F228" s="52" t="s">
        <v>149</v>
      </c>
      <c r="G228" s="13">
        <v>9396</v>
      </c>
    </row>
    <row r="229" spans="1:7" ht="22.5">
      <c r="A229" s="55">
        <v>227</v>
      </c>
      <c r="B229" s="56">
        <v>42709</v>
      </c>
      <c r="C229" s="57" t="s">
        <v>147</v>
      </c>
      <c r="D229" s="60" t="s">
        <v>148</v>
      </c>
      <c r="E229" s="15">
        <v>4</v>
      </c>
      <c r="F229" s="55" t="s">
        <v>149</v>
      </c>
      <c r="G229" s="15">
        <v>4700</v>
      </c>
    </row>
    <row r="230" spans="1:7" ht="22.5">
      <c r="A230" s="52">
        <v>228</v>
      </c>
      <c r="B230" s="53">
        <v>42710</v>
      </c>
      <c r="C230" s="54" t="s">
        <v>147</v>
      </c>
      <c r="D230" s="59" t="s">
        <v>148</v>
      </c>
      <c r="E230" s="13">
        <v>3</v>
      </c>
      <c r="F230" s="52" t="s">
        <v>149</v>
      </c>
      <c r="G230" s="13">
        <v>78999</v>
      </c>
    </row>
    <row r="231" spans="1:7" ht="22.5">
      <c r="A231" s="55">
        <v>229</v>
      </c>
      <c r="B231" s="56">
        <v>42711</v>
      </c>
      <c r="C231" s="57" t="s">
        <v>147</v>
      </c>
      <c r="D231" s="60" t="s">
        <v>148</v>
      </c>
      <c r="E231" s="15">
        <v>2</v>
      </c>
      <c r="F231" s="55" t="s">
        <v>149</v>
      </c>
      <c r="G231" s="15">
        <v>5500</v>
      </c>
    </row>
    <row r="232" spans="1:7" ht="22.5">
      <c r="A232" s="52">
        <v>230</v>
      </c>
      <c r="B232" s="53">
        <v>42712</v>
      </c>
      <c r="C232" s="54" t="s">
        <v>166</v>
      </c>
      <c r="D232" s="59" t="s">
        <v>148</v>
      </c>
      <c r="E232" s="13">
        <v>2</v>
      </c>
      <c r="F232" s="52" t="s">
        <v>153</v>
      </c>
      <c r="G232" s="13">
        <v>80000</v>
      </c>
    </row>
    <row r="233" spans="1:7" ht="22.5">
      <c r="A233" s="55">
        <v>231</v>
      </c>
      <c r="B233" s="56">
        <v>42712</v>
      </c>
      <c r="C233" s="57" t="s">
        <v>166</v>
      </c>
      <c r="D233" s="60" t="s">
        <v>148</v>
      </c>
      <c r="E233" s="15">
        <v>4</v>
      </c>
      <c r="F233" s="55" t="s">
        <v>153</v>
      </c>
      <c r="G233" s="15">
        <v>60000</v>
      </c>
    </row>
    <row r="234" spans="1:7" ht="22.5">
      <c r="A234" s="52">
        <v>232</v>
      </c>
      <c r="B234" s="53">
        <v>42712</v>
      </c>
      <c r="C234" s="54" t="s">
        <v>185</v>
      </c>
      <c r="D234" s="59" t="s">
        <v>148</v>
      </c>
      <c r="E234" s="13">
        <v>2</v>
      </c>
      <c r="F234" s="52" t="s">
        <v>153</v>
      </c>
      <c r="G234" s="13">
        <v>14000</v>
      </c>
    </row>
    <row r="235" spans="1:7" ht="22.5">
      <c r="A235" s="55">
        <v>233</v>
      </c>
      <c r="B235" s="56">
        <v>42716</v>
      </c>
      <c r="C235" s="57" t="s">
        <v>147</v>
      </c>
      <c r="D235" s="60" t="s">
        <v>148</v>
      </c>
      <c r="E235" s="15">
        <v>4</v>
      </c>
      <c r="F235" s="55" t="s">
        <v>149</v>
      </c>
      <c r="G235" s="15">
        <v>4600</v>
      </c>
    </row>
    <row r="236" spans="1:7" ht="22.5">
      <c r="A236" s="52">
        <v>234</v>
      </c>
      <c r="B236" s="53">
        <v>42716</v>
      </c>
      <c r="C236" s="54" t="s">
        <v>147</v>
      </c>
      <c r="D236" s="59" t="s">
        <v>148</v>
      </c>
      <c r="E236" s="13">
        <v>20</v>
      </c>
      <c r="F236" s="52" t="s">
        <v>149</v>
      </c>
      <c r="G236" s="13">
        <v>28600</v>
      </c>
    </row>
    <row r="237" spans="1:7" ht="22.5">
      <c r="A237" s="55">
        <v>235</v>
      </c>
      <c r="B237" s="56">
        <v>42716</v>
      </c>
      <c r="C237" s="57" t="s">
        <v>147</v>
      </c>
      <c r="D237" s="60" t="s">
        <v>148</v>
      </c>
      <c r="E237" s="15">
        <v>23</v>
      </c>
      <c r="F237" s="55" t="s">
        <v>149</v>
      </c>
      <c r="G237" s="15">
        <v>46690</v>
      </c>
    </row>
    <row r="238" spans="1:7" ht="22.5">
      <c r="A238" s="52">
        <v>236</v>
      </c>
      <c r="B238" s="53">
        <v>42717</v>
      </c>
      <c r="C238" s="54" t="s">
        <v>147</v>
      </c>
      <c r="D238" s="59" t="s">
        <v>148</v>
      </c>
      <c r="E238" s="13">
        <v>5</v>
      </c>
      <c r="F238" s="52" t="s">
        <v>149</v>
      </c>
      <c r="G238" s="13">
        <v>11200</v>
      </c>
    </row>
    <row r="239" spans="1:7" ht="22.5">
      <c r="A239" s="55">
        <v>237</v>
      </c>
      <c r="B239" s="56">
        <v>42718</v>
      </c>
      <c r="C239" s="57" t="s">
        <v>147</v>
      </c>
      <c r="D239" s="60" t="s">
        <v>148</v>
      </c>
      <c r="E239" s="15">
        <v>2</v>
      </c>
      <c r="F239" s="55" t="s">
        <v>149</v>
      </c>
      <c r="G239" s="15">
        <v>42000</v>
      </c>
    </row>
    <row r="240" spans="1:7" ht="22.5">
      <c r="A240" s="52">
        <v>238</v>
      </c>
      <c r="B240" s="53">
        <v>42718</v>
      </c>
      <c r="C240" s="54" t="s">
        <v>171</v>
      </c>
      <c r="D240" s="59" t="s">
        <v>156</v>
      </c>
      <c r="E240" s="13">
        <v>10</v>
      </c>
      <c r="F240" s="52" t="s">
        <v>153</v>
      </c>
      <c r="G240" s="13">
        <v>180000</v>
      </c>
    </row>
    <row r="241" spans="1:7" ht="22.5">
      <c r="A241" s="55">
        <v>239</v>
      </c>
      <c r="B241" s="56">
        <v>42719</v>
      </c>
      <c r="C241" s="57" t="s">
        <v>186</v>
      </c>
      <c r="D241" s="60" t="s">
        <v>174</v>
      </c>
      <c r="E241" s="15">
        <v>2</v>
      </c>
      <c r="F241" s="55" t="s">
        <v>153</v>
      </c>
      <c r="G241" s="15">
        <v>20000</v>
      </c>
    </row>
    <row r="242" spans="1:7" ht="22.5">
      <c r="A242" s="52">
        <v>240</v>
      </c>
      <c r="B242" s="53">
        <v>42720</v>
      </c>
      <c r="C242" s="54" t="s">
        <v>147</v>
      </c>
      <c r="D242" s="59" t="s">
        <v>148</v>
      </c>
      <c r="E242" s="13">
        <v>21</v>
      </c>
      <c r="F242" s="52" t="s">
        <v>149</v>
      </c>
      <c r="G242" s="13">
        <v>38997</v>
      </c>
    </row>
    <row r="243" spans="1:7" ht="22.5">
      <c r="A243" s="55">
        <v>241</v>
      </c>
      <c r="B243" s="56">
        <v>42720</v>
      </c>
      <c r="C243" s="57" t="s">
        <v>147</v>
      </c>
      <c r="D243" s="60" t="s">
        <v>148</v>
      </c>
      <c r="E243" s="15">
        <v>10</v>
      </c>
      <c r="F243" s="55" t="s">
        <v>149</v>
      </c>
      <c r="G243" s="15">
        <v>67500</v>
      </c>
    </row>
    <row r="244" spans="1:7" ht="22.5">
      <c r="A244" s="52">
        <v>242</v>
      </c>
      <c r="B244" s="53">
        <v>42723</v>
      </c>
      <c r="C244" s="54" t="s">
        <v>147</v>
      </c>
      <c r="D244" s="59" t="s">
        <v>148</v>
      </c>
      <c r="E244" s="13">
        <v>15</v>
      </c>
      <c r="F244" s="52" t="s">
        <v>149</v>
      </c>
      <c r="G244" s="13">
        <v>19395</v>
      </c>
    </row>
    <row r="245" spans="1:7" ht="22.5">
      <c r="A245" s="55">
        <v>243</v>
      </c>
      <c r="B245" s="56">
        <v>42723</v>
      </c>
      <c r="C245" s="57" t="s">
        <v>147</v>
      </c>
      <c r="D245" s="60" t="s">
        <v>148</v>
      </c>
      <c r="E245" s="15">
        <v>15</v>
      </c>
      <c r="F245" s="55" t="s">
        <v>149</v>
      </c>
      <c r="G245" s="15">
        <v>22500</v>
      </c>
    </row>
    <row r="246" spans="1:7" ht="22.5">
      <c r="A246" s="52">
        <v>244</v>
      </c>
      <c r="B246" s="53">
        <v>42723</v>
      </c>
      <c r="C246" s="54" t="s">
        <v>147</v>
      </c>
      <c r="D246" s="59" t="s">
        <v>148</v>
      </c>
      <c r="E246" s="13">
        <v>5</v>
      </c>
      <c r="F246" s="52" t="s">
        <v>149</v>
      </c>
      <c r="G246" s="13">
        <v>8900</v>
      </c>
    </row>
    <row r="247" spans="1:7" ht="22.5">
      <c r="A247" s="55">
        <v>245</v>
      </c>
      <c r="B247" s="56">
        <v>42723</v>
      </c>
      <c r="C247" s="57" t="s">
        <v>147</v>
      </c>
      <c r="D247" s="60" t="s">
        <v>148</v>
      </c>
      <c r="E247" s="15">
        <v>22</v>
      </c>
      <c r="F247" s="55" t="s">
        <v>149</v>
      </c>
      <c r="G247" s="15">
        <v>41294</v>
      </c>
    </row>
    <row r="248" spans="1:7" ht="22.5">
      <c r="A248" s="52">
        <v>246</v>
      </c>
      <c r="B248" s="53">
        <v>42726</v>
      </c>
      <c r="C248" s="54" t="s">
        <v>187</v>
      </c>
      <c r="D248" s="59" t="s">
        <v>170</v>
      </c>
      <c r="E248" s="13">
        <v>6</v>
      </c>
      <c r="F248" s="52" t="s">
        <v>157</v>
      </c>
      <c r="G248" s="13">
        <v>120000</v>
      </c>
    </row>
    <row r="249" spans="1:7" ht="22.5">
      <c r="A249" s="55">
        <v>247</v>
      </c>
      <c r="B249" s="56">
        <v>42730</v>
      </c>
      <c r="C249" s="57" t="s">
        <v>147</v>
      </c>
      <c r="D249" s="60" t="s">
        <v>148</v>
      </c>
      <c r="E249" s="15">
        <v>5</v>
      </c>
      <c r="F249" s="55" t="s">
        <v>149</v>
      </c>
      <c r="G249" s="15">
        <v>5500</v>
      </c>
    </row>
    <row r="250" spans="1:7" ht="22.5">
      <c r="A250" s="52">
        <v>248</v>
      </c>
      <c r="B250" s="53">
        <v>42730</v>
      </c>
      <c r="C250" s="54" t="s">
        <v>147</v>
      </c>
      <c r="D250" s="59" t="s">
        <v>148</v>
      </c>
      <c r="E250" s="13">
        <v>8</v>
      </c>
      <c r="F250" s="52" t="s">
        <v>149</v>
      </c>
      <c r="G250" s="13">
        <v>8800</v>
      </c>
    </row>
    <row r="251" spans="1:7" ht="22.5">
      <c r="A251" s="55">
        <v>249</v>
      </c>
      <c r="B251" s="56">
        <v>42730</v>
      </c>
      <c r="C251" s="57" t="s">
        <v>147</v>
      </c>
      <c r="D251" s="60" t="s">
        <v>148</v>
      </c>
      <c r="E251" s="15">
        <v>17</v>
      </c>
      <c r="F251" s="55" t="s">
        <v>149</v>
      </c>
      <c r="G251" s="15">
        <v>30600</v>
      </c>
    </row>
    <row r="252" spans="1:7" ht="22.5">
      <c r="A252" s="52">
        <v>250</v>
      </c>
      <c r="B252" s="53">
        <v>42730</v>
      </c>
      <c r="C252" s="54" t="s">
        <v>147</v>
      </c>
      <c r="D252" s="59" t="s">
        <v>148</v>
      </c>
      <c r="E252" s="13">
        <v>32</v>
      </c>
      <c r="F252" s="52" t="s">
        <v>149</v>
      </c>
      <c r="G252" s="13">
        <v>57888</v>
      </c>
    </row>
    <row r="253" spans="1:7" ht="22.5">
      <c r="A253" s="55">
        <v>251</v>
      </c>
      <c r="B253" s="56">
        <v>42730</v>
      </c>
      <c r="C253" s="57" t="s">
        <v>147</v>
      </c>
      <c r="D253" s="60" t="s">
        <v>148</v>
      </c>
      <c r="E253" s="15">
        <v>4</v>
      </c>
      <c r="F253" s="55" t="s">
        <v>149</v>
      </c>
      <c r="G253" s="15">
        <v>6100</v>
      </c>
    </row>
    <row r="254" spans="1:7" ht="22.5">
      <c r="A254" s="52">
        <v>252</v>
      </c>
      <c r="B254" s="53">
        <v>42730</v>
      </c>
      <c r="C254" s="54" t="s">
        <v>147</v>
      </c>
      <c r="D254" s="59" t="s">
        <v>148</v>
      </c>
      <c r="E254" s="13">
        <v>12</v>
      </c>
      <c r="F254" s="52" t="s">
        <v>149</v>
      </c>
      <c r="G254" s="13">
        <v>21492</v>
      </c>
    </row>
    <row r="255" spans="1:7">
      <c r="A255" s="55">
        <v>253</v>
      </c>
      <c r="B255" s="56">
        <v>42731</v>
      </c>
      <c r="C255" s="57" t="s">
        <v>147</v>
      </c>
      <c r="D255" s="60" t="s">
        <v>148</v>
      </c>
      <c r="E255" s="15">
        <v>21</v>
      </c>
      <c r="F255" s="55" t="s">
        <v>149</v>
      </c>
      <c r="G255" s="15">
        <v>33684</v>
      </c>
    </row>
    <row r="256" spans="1:7">
      <c r="A256" s="52">
        <v>254</v>
      </c>
      <c r="B256" s="53">
        <v>42731</v>
      </c>
      <c r="C256" s="54" t="s">
        <v>147</v>
      </c>
      <c r="D256" s="59" t="s">
        <v>148</v>
      </c>
      <c r="E256" s="13">
        <v>3</v>
      </c>
      <c r="F256" s="52" t="s">
        <v>149</v>
      </c>
      <c r="G256" s="13">
        <v>3900</v>
      </c>
    </row>
    <row r="257" spans="1:7">
      <c r="A257" s="55">
        <v>255</v>
      </c>
      <c r="B257" s="56">
        <v>42731</v>
      </c>
      <c r="C257" s="57" t="s">
        <v>147</v>
      </c>
      <c r="D257" s="60" t="s">
        <v>148</v>
      </c>
      <c r="E257" s="15">
        <v>5</v>
      </c>
      <c r="F257" s="55" t="s">
        <v>149</v>
      </c>
      <c r="G257" s="15">
        <v>8800</v>
      </c>
    </row>
    <row r="258" spans="1:7">
      <c r="A258" s="52">
        <v>256</v>
      </c>
      <c r="B258" s="53">
        <v>42732</v>
      </c>
      <c r="C258" s="54" t="s">
        <v>147</v>
      </c>
      <c r="D258" s="59" t="s">
        <v>148</v>
      </c>
      <c r="E258" s="13">
        <v>7</v>
      </c>
      <c r="F258" s="52" t="s">
        <v>149</v>
      </c>
      <c r="G258" s="13">
        <v>13797</v>
      </c>
    </row>
    <row r="259" spans="1:7">
      <c r="A259" s="55">
        <v>257</v>
      </c>
      <c r="B259" s="56">
        <v>42732</v>
      </c>
      <c r="C259" s="57" t="s">
        <v>190</v>
      </c>
      <c r="D259" s="60" t="s">
        <v>174</v>
      </c>
      <c r="E259" s="15">
        <v>2</v>
      </c>
      <c r="F259" s="55" t="s">
        <v>153</v>
      </c>
      <c r="G259" s="15">
        <v>160000</v>
      </c>
    </row>
  </sheetData>
  <mergeCells count="1">
    <mergeCell ref="A1:G1"/>
  </mergeCells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6</vt:i4>
      </vt:variant>
    </vt:vector>
  </HeadingPairs>
  <TitlesOfParts>
    <vt:vector size="6" baseType="lpstr">
      <vt:lpstr>2016 결산</vt:lpstr>
      <vt:lpstr>2017 예산</vt:lpstr>
      <vt:lpstr>2016년 후원금 수입내역</vt:lpstr>
      <vt:lpstr>후원금 사용내역</vt:lpstr>
      <vt:lpstr>2016년 후원품 수입내역</vt:lpstr>
      <vt:lpstr>후원품 사용내역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사무실1</dc:creator>
  <cp:lastModifiedBy>사무실1</cp:lastModifiedBy>
  <cp:lastPrinted>2017-02-27T03:51:28Z</cp:lastPrinted>
  <dcterms:created xsi:type="dcterms:W3CDTF">2017-02-22T11:15:36Z</dcterms:created>
  <dcterms:modified xsi:type="dcterms:W3CDTF">2017-02-27T08:58:55Z</dcterms:modified>
</cp:coreProperties>
</file>